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2\Editais\PE 1663.2022 SRP SGPE 51818.2022 - Livros BUs\Planilha Global\"/>
    </mc:Choice>
  </mc:AlternateContent>
  <xr:revisionPtr revIDLastSave="0" documentId="13_ncr:1_{857D24E6-C56D-4883-BC56-9C498E655783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Planilha para Processo" sheetId="4" r:id="rId1"/>
    <sheet name="Planilha Ajustada" sheetId="5" r:id="rId2"/>
    <sheet name="Anexo ARP" sheetId="6" r:id="rId3"/>
  </sheets>
  <definedNames>
    <definedName name="_xlnm.Print_Area" localSheetId="2">'Anexo ARP'!$A$2:$I$55</definedName>
    <definedName name="_xlnm.Print_Area" localSheetId="1">'Planilha Ajustada'!$A$2:$I$55</definedName>
    <definedName name="_xlnm.Print_Area" localSheetId="0">'Planilha para Processo'!$A$6:$H$59</definedName>
    <definedName name="_xlnm.Print_Titles" localSheetId="2">'Anexo ARP'!$3:$3</definedName>
    <definedName name="_xlnm.Print_Titles" localSheetId="1">'Planilha Ajustada'!$3:$3</definedName>
    <definedName name="_xlnm.Print_Titles" localSheetId="0">'Planilha para Processo'!$7:$7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5" i="6" l="1"/>
  <c r="K55" i="6" s="1"/>
  <c r="J54" i="6"/>
  <c r="K54" i="6" s="1"/>
  <c r="J53" i="6"/>
  <c r="K53" i="6" s="1"/>
  <c r="J51" i="6"/>
  <c r="K51" i="6" s="1"/>
  <c r="J50" i="6"/>
  <c r="K50" i="6" s="1"/>
  <c r="J49" i="6"/>
  <c r="K49" i="6" s="1"/>
  <c r="J48" i="6"/>
  <c r="K48" i="6" s="1"/>
  <c r="J47" i="6"/>
  <c r="K47" i="6" s="1"/>
  <c r="J46" i="6"/>
  <c r="K46" i="6" s="1"/>
  <c r="J45" i="6"/>
  <c r="K45" i="6" s="1"/>
  <c r="J44" i="6"/>
  <c r="K44" i="6" s="1"/>
  <c r="J43" i="6"/>
  <c r="K43" i="6" s="1"/>
  <c r="J42" i="6"/>
  <c r="K42" i="6" s="1"/>
  <c r="J40" i="6"/>
  <c r="K40" i="6" s="1"/>
  <c r="J39" i="6"/>
  <c r="K39" i="6" s="1"/>
  <c r="K38" i="6"/>
  <c r="J38" i="6"/>
  <c r="J37" i="6"/>
  <c r="K37" i="6" s="1"/>
  <c r="J36" i="6"/>
  <c r="K36" i="6" s="1"/>
  <c r="K35" i="6"/>
  <c r="J35" i="6"/>
  <c r="J34" i="6"/>
  <c r="K34" i="6" s="1"/>
  <c r="J33" i="6"/>
  <c r="K33" i="6" s="1"/>
  <c r="K32" i="6"/>
  <c r="J32" i="6"/>
  <c r="J31" i="6"/>
  <c r="K31" i="6" s="1"/>
  <c r="J29" i="6"/>
  <c r="K29" i="6" s="1"/>
  <c r="J28" i="6"/>
  <c r="K28" i="6" s="1"/>
  <c r="J27" i="6"/>
  <c r="K27" i="6" s="1"/>
  <c r="J26" i="6"/>
  <c r="K26" i="6" s="1"/>
  <c r="J25" i="6"/>
  <c r="K25" i="6" s="1"/>
  <c r="J24" i="6"/>
  <c r="K24" i="6" s="1"/>
  <c r="J23" i="6"/>
  <c r="K23" i="6" s="1"/>
  <c r="J22" i="6"/>
  <c r="K22" i="6" s="1"/>
  <c r="J21" i="6"/>
  <c r="K21" i="6" s="1"/>
  <c r="J20" i="6"/>
  <c r="K20" i="6" s="1"/>
  <c r="J18" i="6"/>
  <c r="K18" i="6" s="1"/>
  <c r="J16" i="6"/>
  <c r="K16" i="6" s="1"/>
  <c r="H14" i="6"/>
  <c r="J14" i="6" s="1"/>
  <c r="H13" i="6"/>
  <c r="H12" i="6"/>
  <c r="H11" i="6"/>
  <c r="H10" i="6"/>
  <c r="J10" i="6" s="1"/>
  <c r="H9" i="6"/>
  <c r="H8" i="6"/>
  <c r="H7" i="6"/>
  <c r="H6" i="6"/>
  <c r="H5" i="6"/>
  <c r="K8" i="6" l="1"/>
  <c r="K9" i="6"/>
  <c r="K11" i="6"/>
  <c r="K6" i="6"/>
  <c r="J8" i="6"/>
  <c r="J12" i="6"/>
  <c r="K12" i="6" s="1"/>
  <c r="K10" i="6"/>
  <c r="K14" i="6"/>
  <c r="J5" i="6"/>
  <c r="K5" i="6" s="1"/>
  <c r="J7" i="6"/>
  <c r="K7" i="6" s="1"/>
  <c r="J9" i="6"/>
  <c r="J11" i="6"/>
  <c r="J13" i="6"/>
  <c r="K13" i="6" s="1"/>
  <c r="J6" i="6"/>
  <c r="J55" i="5" l="1"/>
  <c r="K55" i="5" s="1"/>
  <c r="J54" i="5"/>
  <c r="K54" i="5" s="1"/>
  <c r="J53" i="5"/>
  <c r="K53" i="5" s="1"/>
  <c r="J51" i="5"/>
  <c r="K51" i="5" s="1"/>
  <c r="J50" i="5"/>
  <c r="K50" i="5" s="1"/>
  <c r="J49" i="5"/>
  <c r="K49" i="5" s="1"/>
  <c r="J48" i="5"/>
  <c r="K48" i="5" s="1"/>
  <c r="J47" i="5"/>
  <c r="K47" i="5" s="1"/>
  <c r="J46" i="5"/>
  <c r="K46" i="5" s="1"/>
  <c r="J45" i="5"/>
  <c r="K45" i="5" s="1"/>
  <c r="J44" i="5"/>
  <c r="K44" i="5" s="1"/>
  <c r="J43" i="5"/>
  <c r="K43" i="5" s="1"/>
  <c r="J42" i="5"/>
  <c r="K42" i="5" s="1"/>
  <c r="J40" i="5"/>
  <c r="K40" i="5" s="1"/>
  <c r="J39" i="5"/>
  <c r="K39" i="5" s="1"/>
  <c r="J38" i="5"/>
  <c r="K38" i="5" s="1"/>
  <c r="J37" i="5"/>
  <c r="K37" i="5" s="1"/>
  <c r="J36" i="5"/>
  <c r="K36" i="5" s="1"/>
  <c r="J35" i="5"/>
  <c r="K35" i="5" s="1"/>
  <c r="J34" i="5"/>
  <c r="K34" i="5" s="1"/>
  <c r="J33" i="5"/>
  <c r="K33" i="5" s="1"/>
  <c r="J32" i="5"/>
  <c r="K32" i="5" s="1"/>
  <c r="J31" i="5"/>
  <c r="K31" i="5" s="1"/>
  <c r="J29" i="5"/>
  <c r="K29" i="5" s="1"/>
  <c r="J28" i="5"/>
  <c r="K28" i="5" s="1"/>
  <c r="J27" i="5"/>
  <c r="K27" i="5" s="1"/>
  <c r="J26" i="5"/>
  <c r="K26" i="5" s="1"/>
  <c r="J25" i="5"/>
  <c r="K25" i="5" s="1"/>
  <c r="J24" i="5"/>
  <c r="K24" i="5" s="1"/>
  <c r="J23" i="5"/>
  <c r="K23" i="5" s="1"/>
  <c r="J22" i="5"/>
  <c r="K22" i="5" s="1"/>
  <c r="J21" i="5"/>
  <c r="K21" i="5" s="1"/>
  <c r="J20" i="5"/>
  <c r="K20" i="5" s="1"/>
  <c r="J18" i="5"/>
  <c r="K18" i="5" s="1"/>
  <c r="J16" i="5"/>
  <c r="K16" i="5" s="1"/>
  <c r="H14" i="5"/>
  <c r="J14" i="5" s="1"/>
  <c r="K14" i="5" s="1"/>
  <c r="H13" i="5"/>
  <c r="J13" i="5" s="1"/>
  <c r="K13" i="5" s="1"/>
  <c r="H12" i="5"/>
  <c r="J12" i="5" s="1"/>
  <c r="K12" i="5" s="1"/>
  <c r="H11" i="5"/>
  <c r="J11" i="5" s="1"/>
  <c r="K11" i="5" s="1"/>
  <c r="H10" i="5"/>
  <c r="J10" i="5" s="1"/>
  <c r="K10" i="5" s="1"/>
  <c r="H9" i="5"/>
  <c r="J9" i="5" s="1"/>
  <c r="K9" i="5" s="1"/>
  <c r="H8" i="5"/>
  <c r="J8" i="5" s="1"/>
  <c r="K8" i="5" s="1"/>
  <c r="H7" i="5"/>
  <c r="J7" i="5" s="1"/>
  <c r="K7" i="5" s="1"/>
  <c r="H6" i="5"/>
  <c r="J6" i="5" s="1"/>
  <c r="K6" i="5" s="1"/>
  <c r="H5" i="5"/>
  <c r="J5" i="5" s="1"/>
  <c r="K5" i="5" s="1"/>
  <c r="I20" i="4" l="1"/>
  <c r="J20" i="4" s="1"/>
  <c r="I22" i="4"/>
  <c r="J22" i="4" s="1"/>
  <c r="I24" i="4"/>
  <c r="J24" i="4" s="1"/>
  <c r="I25" i="4"/>
  <c r="J25" i="4" s="1"/>
  <c r="I26" i="4"/>
  <c r="J26" i="4" s="1"/>
  <c r="I27" i="4"/>
  <c r="J27" i="4" s="1"/>
  <c r="I28" i="4"/>
  <c r="J28" i="4" s="1"/>
  <c r="I29" i="4"/>
  <c r="J29" i="4" s="1"/>
  <c r="I30" i="4"/>
  <c r="J30" i="4" s="1"/>
  <c r="I31" i="4"/>
  <c r="J31" i="4" s="1"/>
  <c r="I32" i="4"/>
  <c r="J32" i="4" s="1"/>
  <c r="I33" i="4"/>
  <c r="J33" i="4" s="1"/>
  <c r="I35" i="4"/>
  <c r="J35" i="4" s="1"/>
  <c r="I36" i="4"/>
  <c r="J36" i="4" s="1"/>
  <c r="I37" i="4"/>
  <c r="J37" i="4" s="1"/>
  <c r="I38" i="4"/>
  <c r="J38" i="4" s="1"/>
  <c r="I39" i="4"/>
  <c r="J39" i="4" s="1"/>
  <c r="I40" i="4"/>
  <c r="J40" i="4" s="1"/>
  <c r="I41" i="4"/>
  <c r="J41" i="4" s="1"/>
  <c r="I42" i="4"/>
  <c r="J42" i="4" s="1"/>
  <c r="I43" i="4"/>
  <c r="J43" i="4" s="1"/>
  <c r="I44" i="4"/>
  <c r="J44" i="4" s="1"/>
  <c r="I46" i="4"/>
  <c r="J46" i="4" s="1"/>
  <c r="I47" i="4"/>
  <c r="J47" i="4" s="1"/>
  <c r="I48" i="4"/>
  <c r="J48" i="4" s="1"/>
  <c r="I49" i="4"/>
  <c r="J49" i="4" s="1"/>
  <c r="I50" i="4"/>
  <c r="J50" i="4" s="1"/>
  <c r="I51" i="4"/>
  <c r="J51" i="4" s="1"/>
  <c r="I52" i="4"/>
  <c r="J52" i="4" s="1"/>
  <c r="I53" i="4"/>
  <c r="J53" i="4" s="1"/>
  <c r="I54" i="4"/>
  <c r="J54" i="4" s="1"/>
  <c r="I55" i="4"/>
  <c r="J55" i="4" s="1"/>
  <c r="I57" i="4"/>
  <c r="J57" i="4" s="1"/>
  <c r="I58" i="4"/>
  <c r="J58" i="4" s="1"/>
  <c r="I59" i="4"/>
  <c r="J59" i="4" s="1"/>
  <c r="G10" i="4" l="1"/>
  <c r="G11" i="4"/>
  <c r="G12" i="4"/>
  <c r="G13" i="4"/>
  <c r="G14" i="4"/>
  <c r="G15" i="4"/>
  <c r="G16" i="4"/>
  <c r="G17" i="4"/>
  <c r="G18" i="4"/>
  <c r="G9" i="4"/>
  <c r="I11" i="4" l="1"/>
  <c r="J11" i="4" s="1"/>
  <c r="I17" i="4"/>
  <c r="J17" i="4" s="1"/>
  <c r="I13" i="4"/>
  <c r="J13" i="4" s="1"/>
  <c r="I16" i="4"/>
  <c r="J16" i="4" s="1"/>
  <c r="I12" i="4"/>
  <c r="J12" i="4" s="1"/>
  <c r="I15" i="4"/>
  <c r="J15" i="4" s="1"/>
  <c r="I18" i="4"/>
  <c r="J18" i="4" s="1"/>
  <c r="I14" i="4"/>
  <c r="J14" i="4" s="1"/>
  <c r="I10" i="4"/>
  <c r="J10" i="4" s="1"/>
  <c r="I9" i="4"/>
  <c r="J9" i="4" s="1"/>
</calcChain>
</file>

<file path=xl/sharedStrings.xml><?xml version="1.0" encoding="utf-8"?>
<sst xmlns="http://schemas.openxmlformats.org/spreadsheetml/2006/main" count="917" uniqueCount="101">
  <si>
    <t>ITEM</t>
  </si>
  <si>
    <t>MATERIAL POR ÁREA</t>
  </si>
  <si>
    <t>CURSOS DA UDESC</t>
  </si>
  <si>
    <t>Direito</t>
  </si>
  <si>
    <t>Agronomia, Engenharia Florestal, Zootecnia, Medicina Veterinária, Engenharia de Alimentos, Engenharia da pesca</t>
  </si>
  <si>
    <t>História. Geografia. Pedagogia. Psicologia. Sociologia</t>
  </si>
  <si>
    <t>Moda, Arquitetura e urbanismo, Design Industrial e Design Gráfico</t>
  </si>
  <si>
    <t>Artes Plásticas, Música, Artes Cênicas, Literatura</t>
  </si>
  <si>
    <t>Livros eletrônicos nacionais na área de Ciências Exatas e da Terra 1</t>
  </si>
  <si>
    <t>Livros eletrônicos nacionais na área de Ciências Sociais Aplicadas 1</t>
  </si>
  <si>
    <t>Livros eletrônicos nacionais na área de Ciências Sociais Aplicadas 2</t>
  </si>
  <si>
    <t>Livros eletrônicos nacionais na área de Ciências Sociais Aplicadas 3</t>
  </si>
  <si>
    <t>Livros impressos estrangeiros na área de Ciências Exatas e da Terra</t>
  </si>
  <si>
    <t>Livros impressos estrangeiros na área de Engenharias</t>
  </si>
  <si>
    <t>Livros impressos estrangeiros na área de Ciências Agrárias</t>
  </si>
  <si>
    <t>Livros impressos estrangeiros na área de Ciências Sociais Aplicadas 1</t>
  </si>
  <si>
    <t>Livros impressos estrangeiros na área de Ciências Sociais Aplicadas 3</t>
  </si>
  <si>
    <t>Livros impressos estrangeiros na área de Ciências biológicas</t>
  </si>
  <si>
    <t>Livros eletrônicos estrangeiros na área de Ciências Exatas e da Terra 1</t>
  </si>
  <si>
    <t>Enfermagem, Fisioterapia, Educação Física</t>
  </si>
  <si>
    <t xml:space="preserve">% Desconto mínimo </t>
  </si>
  <si>
    <t>Livros nacionais na área de Ciências Exatas e da Terra</t>
  </si>
  <si>
    <t>Ciência da Computação, Física, Sistemas de Informação, Química e Matemática</t>
  </si>
  <si>
    <t>Livros nacionais na área de Engenharias</t>
  </si>
  <si>
    <t>Eng. Civil, Eng. Elétrica, Eng. Mecânica, Eng. de Produção e Sistemas, Tecnologia Mecânica – Produção Industrial de Móveis, Tecnologia de Sistemas de Informação, Eng. do Petróleo, Eng. de Pesca, Eng. Sanitária e Eng. de Software.</t>
  </si>
  <si>
    <t>Livros nacionais na área de Ciências da Saúde</t>
  </si>
  <si>
    <t>Livros nacionais na área de Ciências Agrárias</t>
  </si>
  <si>
    <t>Livros nacionais na área de Ciências Humanas</t>
  </si>
  <si>
    <t>História. Geografia. Pedagogia. Psicologia, Sociologia</t>
  </si>
  <si>
    <t>Livros nacionais na área de Ciências Sociais Aplicadas 1</t>
  </si>
  <si>
    <t>Administração Empresarial, Administração de Serviços Públicos, Biblioteconomia, Economia, Contabilidade</t>
  </si>
  <si>
    <t>Livros nacionais na área de Ciências Sociais Aplicadas 2</t>
  </si>
  <si>
    <t>Livros nacionais na área de Ciências Sociais Aplicadas 3</t>
  </si>
  <si>
    <t>Livros nacionais na área de Lingüística, Letras e Artes</t>
  </si>
  <si>
    <t xml:space="preserve">Artes Plásticas, Música, Artes Cênicas, Literatura </t>
  </si>
  <si>
    <t>Livros nacionais na área de Ciências biológicas</t>
  </si>
  <si>
    <t>PARTITURAS IMPRESSAS NACIONAIS</t>
  </si>
  <si>
    <t>Partituras na área de Lingüística, Letras e Artes</t>
  </si>
  <si>
    <t xml:space="preserve">Vídeos/DVD/CDROM </t>
  </si>
  <si>
    <t>Vídeos/DVD/CDROM</t>
  </si>
  <si>
    <t>Todas as áreas</t>
  </si>
  <si>
    <t>LIVROS ELETRÔNICOS NACIONAIS</t>
  </si>
  <si>
    <t>Livros eletrônicos nacionais na área de Engenharias</t>
  </si>
  <si>
    <t>Livros eletrônicos nacionais na área de Ciências da Saúde</t>
  </si>
  <si>
    <r>
      <t>Enfermagem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Fisioterapia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Educação Física</t>
    </r>
  </si>
  <si>
    <t>Livros eletrônicos nacionais na área de Ciências Agrárias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</si>
  <si>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de Alimentos, Engenharia da pesca</t>
    </r>
  </si>
  <si>
    <r>
      <t>Moda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Arquitetura e urbanismo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Design Industrial e Design Gráfico</t>
    </r>
  </si>
  <si>
    <t>Livros eletrônicos nacionais na área de Ciências biológicas</t>
  </si>
  <si>
    <t>LIVROS IMPRESSOS ESTRANGEIROS</t>
  </si>
  <si>
    <t>Livros impressos estrangeiros na área de Ciências da Saúde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</si>
  <si>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Engenharia de Alimentos</t>
    </r>
  </si>
  <si>
    <t>Livros impressos estrangeiros na área de Ciências Humanas</t>
  </si>
  <si>
    <t>Livros na área de Ciências Sociais Aplicadas 2</t>
  </si>
  <si>
    <t>LIVROS ELETRÔNICOS ESTRANGEIROS</t>
  </si>
  <si>
    <t>Livros eletrônicos estrangeiros na área de Engenharias</t>
  </si>
  <si>
    <t>Livros eletrônicos estrangeiros na área de Ciências da Saúde</t>
  </si>
  <si>
    <t>Livros eletrônicos estrangeiros na área de Ciências Agrárias</t>
  </si>
  <si>
    <t>Livros eletrônicos estrangeiros na área de Ciências Sociais Aplicadas 1</t>
  </si>
  <si>
    <t>Livros eletrônicos estrangeiros na área de Ciências Sociais Aplicadas 2</t>
  </si>
  <si>
    <t>Livros eletrônicos estrangeiros na área de Ciências Sociais Aplicadas 3</t>
  </si>
  <si>
    <t>Livros eletrônicos estrangeiros na área de Ciências biológicas</t>
  </si>
  <si>
    <t>Título do Periódico / Editora / ISSN / ANO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</si>
  <si>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Zootecnia, Medicina Veterinária, Engenharia de Alimentos, Engenharia de Pesca</t>
    </r>
  </si>
  <si>
    <t xml:space="preserve">LIVROS IMPRESSOS </t>
  </si>
  <si>
    <t>Livros eletrônicos nacionais na área de Ciências Humanas</t>
  </si>
  <si>
    <t>Livros eletrônicos nacionais na área de Lingüística, Letras e Artes</t>
  </si>
  <si>
    <t>Livros eletrônicos estrangeiros na área de Ciências Humanas</t>
  </si>
  <si>
    <t>Livros eletrônicos estrangeiros na área de Linguística, Letras e Artes</t>
  </si>
  <si>
    <t>Periodicidade / Nº Fasc. ano</t>
  </si>
  <si>
    <t>Livros impressos estrangeiros na área de Linguística, Letras e Artes</t>
  </si>
  <si>
    <t>Valor para hipotético para Disputa (R$)</t>
  </si>
  <si>
    <t>Desconto sobre o valor hipotético (R$)</t>
  </si>
  <si>
    <t>Valor Máximo para Lance (R$)</t>
  </si>
  <si>
    <t>Desconto sobre o valor (R$)</t>
  </si>
  <si>
    <t>PLANILHA PARA PROCESSO</t>
  </si>
  <si>
    <t>American Journal of Pphysics / American Association of Physics Teachers / 0002-9505</t>
  </si>
  <si>
    <t>Valor para  Disputa (R$)</t>
  </si>
  <si>
    <t xml:space="preserve">The Physics Teacher / American Association of Physics 
Teachers / 0031-921X </t>
  </si>
  <si>
    <t>Mensal / 2023</t>
  </si>
  <si>
    <t>Urban Water Journa /  Taylor &amp; Francis / 1744-9006</t>
  </si>
  <si>
    <t>10 fascículo ao 
ano / 2023</t>
  </si>
  <si>
    <t xml:space="preserve">NUC </t>
  </si>
  <si>
    <t>01109 6 005</t>
  </si>
  <si>
    <t xml:space="preserve">Detalhamento </t>
  </si>
  <si>
    <t xml:space="preserve">449052.18 </t>
  </si>
  <si>
    <t>GRUPO CLASSE</t>
  </si>
  <si>
    <t xml:space="preserve">12 05 </t>
  </si>
  <si>
    <t>1109 6 005</t>
  </si>
  <si>
    <t>449052.18</t>
  </si>
  <si>
    <r>
      <t xml:space="preserve">ATENÇÃO AO CADASTRAR A SUA PROPOSTA NO SISTEMA E-LIC. 
DEVE SER LANÇADO O </t>
    </r>
    <r>
      <rPr>
        <b/>
        <u/>
        <sz val="12"/>
        <rFont val="Arial"/>
        <family val="2"/>
      </rPr>
      <t>VALOR MÁXIMO PARA LANCE</t>
    </r>
    <r>
      <rPr>
        <b/>
        <sz val="12"/>
        <rFont val="Arial"/>
        <family val="2"/>
      </rPr>
      <t xml:space="preserve"> EM (R$) PARA CADA ITEM, CONFORME COLUNAS DESTA PLANILHA.
NÃO PREENCHER COM PERCENTUAL DE DESCONTO A PROPOSTA NO SISTEMA.</t>
    </r>
  </si>
  <si>
    <t>←</t>
  </si>
  <si>
    <t>VALOR A SER LANÇADO NO SISTEMA</t>
  </si>
  <si>
    <t>Empresa Vencedora</t>
  </si>
  <si>
    <t>% Desconto Proposto</t>
  </si>
  <si>
    <t>LIVRARIA LIVROS E LIVROS LTDA, CNPJ 01.570.002/0004-21</t>
  </si>
  <si>
    <t>MORENO BOOKSTORE LIVRARIA LTDA, CNPJ 22.108.379/0001-90</t>
  </si>
  <si>
    <t>DESERTO</t>
  </si>
  <si>
    <t>EXITO DISTRIBUIDORA E COMÉRCIO DE LIVROS LTDA, CNPJ 08.065.700/0001-76</t>
  </si>
  <si>
    <t>HELEN PAULA CAITANA DIAS EIRELI, CNPJ 27.448.432/0001-16</t>
  </si>
  <si>
    <t>ANEXO ARP - DESCONTOS VENCEDORES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</si>
</sst>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u/>
      <sz val="12"/>
      <name val="Arial"/>
      <family val="2"/>
    </font>
    <font>
      <b/>
      <sz val="14"/>
      <color rgb="FFFF0000"/>
      <name val="Calibri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98">
    <xf numFmtId="0" fontId="0" fillId="0" borderId="0" xfId="0"/>
    <xf numFmtId="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9" fontId="2" fillId="0" borderId="6" xfId="0" applyNumberFormat="1" applyFont="1" applyBorder="1" applyAlignment="1">
      <alignment horizontal="center" vertical="center" wrapText="1"/>
    </xf>
    <xf numFmtId="43" fontId="3" fillId="4" borderId="5" xfId="0" applyNumberFormat="1" applyFont="1" applyFill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0" fillId="5" borderId="0" xfId="0" applyFill="1"/>
    <xf numFmtId="0" fontId="3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43" fontId="3" fillId="6" borderId="5" xfId="0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9" fontId="2" fillId="5" borderId="1" xfId="0" applyNumberFormat="1" applyFont="1" applyFill="1" applyBorder="1" applyAlignment="1">
      <alignment horizontal="center" vertical="center" wrapText="1"/>
    </xf>
    <xf numFmtId="8" fontId="6" fillId="5" borderId="1" xfId="0" applyNumberFormat="1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44" fontId="2" fillId="0" borderId="6" xfId="1" applyFont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vertical="center" wrapText="1"/>
    </xf>
    <xf numFmtId="43" fontId="3" fillId="4" borderId="17" xfId="0" applyNumberFormat="1" applyFont="1" applyFill="1" applyBorder="1" applyAlignment="1">
      <alignment horizontal="center" vertical="center" wrapText="1"/>
    </xf>
    <xf numFmtId="43" fontId="3" fillId="4" borderId="19" xfId="0" applyNumberFormat="1" applyFont="1" applyFill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 wrapText="1"/>
    </xf>
    <xf numFmtId="44" fontId="2" fillId="2" borderId="2" xfId="1" applyFont="1" applyFill="1" applyBorder="1" applyAlignment="1">
      <alignment horizontal="center" vertical="center" wrapText="1"/>
    </xf>
    <xf numFmtId="44" fontId="2" fillId="0" borderId="20" xfId="1" applyFont="1" applyBorder="1" applyAlignment="1">
      <alignment horizontal="center" vertical="center" wrapText="1"/>
    </xf>
    <xf numFmtId="44" fontId="2" fillId="2" borderId="21" xfId="1" applyFont="1" applyFill="1" applyBorder="1" applyAlignment="1">
      <alignment horizontal="center" vertical="center" wrapText="1"/>
    </xf>
    <xf numFmtId="44" fontId="2" fillId="0" borderId="21" xfId="1" applyFont="1" applyBorder="1" applyAlignment="1">
      <alignment horizontal="center" vertical="center" wrapText="1"/>
    </xf>
    <xf numFmtId="44" fontId="2" fillId="2" borderId="22" xfId="1" applyFont="1" applyFill="1" applyBorder="1" applyAlignment="1">
      <alignment horizontal="center" vertical="center" wrapText="1"/>
    </xf>
    <xf numFmtId="44" fontId="2" fillId="0" borderId="19" xfId="1" applyFont="1" applyBorder="1" applyAlignment="1">
      <alignment horizontal="center" vertical="center" wrapText="1"/>
    </xf>
    <xf numFmtId="44" fontId="2" fillId="2" borderId="19" xfId="1" applyFont="1" applyFill="1" applyBorder="1" applyAlignment="1">
      <alignment horizontal="center" vertical="center" wrapText="1"/>
    </xf>
    <xf numFmtId="44" fontId="6" fillId="5" borderId="2" xfId="1" applyFont="1" applyFill="1" applyBorder="1" applyAlignment="1">
      <alignment horizontal="center" vertical="center" wrapText="1"/>
    </xf>
    <xf numFmtId="44" fontId="6" fillId="2" borderId="2" xfId="1" applyFont="1" applyFill="1" applyBorder="1" applyAlignment="1">
      <alignment horizontal="center" vertical="center" wrapText="1"/>
    </xf>
    <xf numFmtId="44" fontId="2" fillId="2" borderId="20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/>
    <xf numFmtId="0" fontId="1" fillId="4" borderId="1" xfId="0" applyFont="1" applyFill="1" applyBorder="1" applyAlignment="1">
      <alignment horizontal="center" vertical="center" wrapText="1"/>
    </xf>
    <xf numFmtId="43" fontId="3" fillId="4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justify" vertical="center" wrapText="1"/>
    </xf>
    <xf numFmtId="44" fontId="2" fillId="7" borderId="1" xfId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43" fontId="3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8" fontId="6" fillId="7" borderId="1" xfId="0" applyNumberFormat="1" applyFont="1" applyFill="1" applyBorder="1" applyAlignment="1">
      <alignment horizontal="center" vertical="center" wrapText="1"/>
    </xf>
    <xf numFmtId="44" fontId="6" fillId="7" borderId="1" xfId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3" fillId="4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7" borderId="1" xfId="0" applyNumberFormat="1" applyFont="1" applyFill="1" applyBorder="1" applyAlignment="1">
      <alignment horizontal="center" vertical="center" wrapText="1"/>
    </xf>
    <xf numFmtId="10" fontId="3" fillId="7" borderId="1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0"/>
  <sheetViews>
    <sheetView zoomScale="90" zoomScaleNormal="90" workbookViewId="0">
      <selection activeCell="R56" sqref="R56"/>
    </sheetView>
  </sheetViews>
  <sheetFormatPr defaultRowHeight="15" x14ac:dyDescent="0.25"/>
  <cols>
    <col min="1" max="1" width="5.28515625" style="6" bestFit="1" customWidth="1"/>
    <col min="2" max="2" width="43.85546875" customWidth="1"/>
    <col min="3" max="3" width="31" customWidth="1"/>
    <col min="4" max="4" width="17.7109375" style="35" customWidth="1"/>
    <col min="5" max="5" width="15" style="35" customWidth="1"/>
    <col min="6" max="6" width="15.7109375" style="35" customWidth="1"/>
    <col min="7" max="7" width="15.5703125" style="19" customWidth="1"/>
    <col min="8" max="8" width="15.5703125" style="6" customWidth="1"/>
    <col min="9" max="9" width="16.7109375" style="19" customWidth="1"/>
    <col min="10" max="10" width="15.5703125" style="19" customWidth="1"/>
  </cols>
  <sheetData>
    <row r="1" spans="1:12" ht="15.75" thickBot="1" x14ac:dyDescent="0.3"/>
    <row r="2" spans="1:12" ht="23.1" customHeight="1" x14ac:dyDescent="0.25">
      <c r="B2" s="80" t="s">
        <v>90</v>
      </c>
      <c r="C2" s="81"/>
      <c r="D2" s="81"/>
      <c r="E2" s="82"/>
      <c r="F2" s="19"/>
      <c r="G2"/>
      <c r="H2"/>
      <c r="I2"/>
      <c r="J2"/>
    </row>
    <row r="3" spans="1:12" ht="23.1" customHeight="1" x14ac:dyDescent="0.25">
      <c r="B3" s="83"/>
      <c r="C3" s="84"/>
      <c r="D3" s="84"/>
      <c r="E3" s="85"/>
      <c r="F3" s="19"/>
      <c r="G3"/>
      <c r="H3"/>
      <c r="I3"/>
      <c r="J3"/>
    </row>
    <row r="4" spans="1:12" ht="23.1" customHeight="1" thickBot="1" x14ac:dyDescent="0.3">
      <c r="B4" s="86"/>
      <c r="C4" s="87"/>
      <c r="D4" s="87"/>
      <c r="E4" s="88"/>
      <c r="F4" s="19"/>
      <c r="G4"/>
      <c r="H4"/>
      <c r="I4"/>
      <c r="J4"/>
    </row>
    <row r="5" spans="1:12" ht="23.1" customHeight="1" x14ac:dyDescent="0.25"/>
    <row r="6" spans="1:12" ht="23.1" customHeight="1" thickBot="1" x14ac:dyDescent="0.3">
      <c r="A6" s="89" t="s">
        <v>75</v>
      </c>
      <c r="B6" s="90"/>
      <c r="C6" s="90"/>
      <c r="D6" s="90"/>
      <c r="E6" s="90"/>
      <c r="F6" s="90"/>
      <c r="G6" s="90"/>
      <c r="H6" s="90"/>
      <c r="I6" s="90"/>
      <c r="J6" s="91"/>
    </row>
    <row r="7" spans="1:12" ht="23.1" customHeight="1" thickTop="1" thickBot="1" x14ac:dyDescent="0.35">
      <c r="A7" s="14" t="s">
        <v>0</v>
      </c>
      <c r="B7" s="14" t="s">
        <v>1</v>
      </c>
      <c r="C7" s="14" t="s">
        <v>2</v>
      </c>
      <c r="D7" s="14" t="s">
        <v>82</v>
      </c>
      <c r="E7" s="14" t="s">
        <v>84</v>
      </c>
      <c r="F7" s="14" t="s">
        <v>86</v>
      </c>
      <c r="G7" s="18" t="s">
        <v>71</v>
      </c>
      <c r="H7" s="13" t="s">
        <v>20</v>
      </c>
      <c r="I7" s="40" t="s">
        <v>72</v>
      </c>
      <c r="J7" s="41" t="s">
        <v>73</v>
      </c>
      <c r="K7" s="53" t="s">
        <v>91</v>
      </c>
      <c r="L7" s="54" t="s">
        <v>92</v>
      </c>
    </row>
    <row r="8" spans="1:12" ht="23.1" customHeight="1" thickTop="1" thickBot="1" x14ac:dyDescent="0.3">
      <c r="A8" s="92" t="s">
        <v>64</v>
      </c>
      <c r="B8" s="93"/>
      <c r="C8" s="93"/>
      <c r="D8" s="93"/>
      <c r="E8" s="93"/>
      <c r="F8" s="93"/>
      <c r="G8" s="93"/>
      <c r="H8" s="93"/>
      <c r="I8" s="93"/>
      <c r="J8" s="94"/>
    </row>
    <row r="9" spans="1:12" ht="39" thickTop="1" x14ac:dyDescent="0.3">
      <c r="A9" s="15">
        <v>1</v>
      </c>
      <c r="B9" s="16" t="s">
        <v>21</v>
      </c>
      <c r="C9" s="16" t="s">
        <v>22</v>
      </c>
      <c r="D9" s="15" t="s">
        <v>83</v>
      </c>
      <c r="E9" s="15" t="s">
        <v>85</v>
      </c>
      <c r="F9" s="15" t="s">
        <v>87</v>
      </c>
      <c r="G9" s="32">
        <f>100</f>
        <v>100</v>
      </c>
      <c r="H9" s="17">
        <v>0.2</v>
      </c>
      <c r="I9" s="42">
        <f>G9*H9</f>
        <v>20</v>
      </c>
      <c r="J9" s="44">
        <f>G9-I9</f>
        <v>80</v>
      </c>
      <c r="K9" s="53" t="s">
        <v>91</v>
      </c>
      <c r="L9" s="54" t="s">
        <v>92</v>
      </c>
    </row>
    <row r="10" spans="1:12" ht="102" x14ac:dyDescent="0.3">
      <c r="A10" s="7">
        <v>2</v>
      </c>
      <c r="B10" s="8" t="s">
        <v>23</v>
      </c>
      <c r="C10" s="8" t="s">
        <v>24</v>
      </c>
      <c r="D10" s="7" t="s">
        <v>83</v>
      </c>
      <c r="E10" s="7" t="s">
        <v>85</v>
      </c>
      <c r="F10" s="7" t="s">
        <v>87</v>
      </c>
      <c r="G10" s="33">
        <f>100</f>
        <v>100</v>
      </c>
      <c r="H10" s="1">
        <v>0.2</v>
      </c>
      <c r="I10" s="43">
        <f t="shared" ref="I10:I59" si="0">G10*H10</f>
        <v>20</v>
      </c>
      <c r="J10" s="45">
        <f t="shared" ref="J10:J59" si="1">G10-I10</f>
        <v>80</v>
      </c>
      <c r="K10" s="53" t="s">
        <v>91</v>
      </c>
      <c r="L10" s="54" t="s">
        <v>92</v>
      </c>
    </row>
    <row r="11" spans="1:12" ht="25.5" x14ac:dyDescent="0.3">
      <c r="A11" s="2">
        <v>3</v>
      </c>
      <c r="B11" s="3" t="s">
        <v>25</v>
      </c>
      <c r="C11" s="3" t="s">
        <v>19</v>
      </c>
      <c r="D11" s="15" t="s">
        <v>88</v>
      </c>
      <c r="E11" s="15" t="s">
        <v>89</v>
      </c>
      <c r="F11" s="15" t="s">
        <v>87</v>
      </c>
      <c r="G11" s="34">
        <f>100</f>
        <v>100</v>
      </c>
      <c r="H11" s="5">
        <v>0.2</v>
      </c>
      <c r="I11" s="42">
        <f t="shared" si="0"/>
        <v>20</v>
      </c>
      <c r="J11" s="46">
        <f t="shared" si="1"/>
        <v>80</v>
      </c>
      <c r="K11" s="53" t="s">
        <v>91</v>
      </c>
      <c r="L11" s="54" t="s">
        <v>92</v>
      </c>
    </row>
    <row r="12" spans="1:12" ht="51" x14ac:dyDescent="0.3">
      <c r="A12" s="7">
        <v>4</v>
      </c>
      <c r="B12" s="8" t="s">
        <v>26</v>
      </c>
      <c r="C12" s="8" t="s">
        <v>63</v>
      </c>
      <c r="D12" s="7" t="s">
        <v>88</v>
      </c>
      <c r="E12" s="7" t="s">
        <v>89</v>
      </c>
      <c r="F12" s="7" t="s">
        <v>87</v>
      </c>
      <c r="G12" s="33">
        <f>100</f>
        <v>100</v>
      </c>
      <c r="H12" s="1">
        <v>0.2</v>
      </c>
      <c r="I12" s="43">
        <f t="shared" si="0"/>
        <v>20</v>
      </c>
      <c r="J12" s="45">
        <f t="shared" si="1"/>
        <v>80</v>
      </c>
      <c r="K12" s="53" t="s">
        <v>91</v>
      </c>
      <c r="L12" s="54" t="s">
        <v>92</v>
      </c>
    </row>
    <row r="13" spans="1:12" ht="25.5" x14ac:dyDescent="0.3">
      <c r="A13" s="2">
        <v>5</v>
      </c>
      <c r="B13" s="3" t="s">
        <v>27</v>
      </c>
      <c r="C13" s="3" t="s">
        <v>28</v>
      </c>
      <c r="D13" s="15" t="s">
        <v>88</v>
      </c>
      <c r="E13" s="15" t="s">
        <v>89</v>
      </c>
      <c r="F13" s="15" t="s">
        <v>87</v>
      </c>
      <c r="G13" s="34">
        <f>100</f>
        <v>100</v>
      </c>
      <c r="H13" s="5">
        <v>0.25</v>
      </c>
      <c r="I13" s="42">
        <f t="shared" si="0"/>
        <v>25</v>
      </c>
      <c r="J13" s="46">
        <f t="shared" si="1"/>
        <v>75</v>
      </c>
      <c r="K13" s="53" t="s">
        <v>91</v>
      </c>
      <c r="L13" s="54" t="s">
        <v>92</v>
      </c>
    </row>
    <row r="14" spans="1:12" ht="51" x14ac:dyDescent="0.3">
      <c r="A14" s="7">
        <v>6</v>
      </c>
      <c r="B14" s="8" t="s">
        <v>29</v>
      </c>
      <c r="C14" s="8" t="s">
        <v>30</v>
      </c>
      <c r="D14" s="7" t="s">
        <v>88</v>
      </c>
      <c r="E14" s="7" t="s">
        <v>89</v>
      </c>
      <c r="F14" s="7" t="s">
        <v>87</v>
      </c>
      <c r="G14" s="33">
        <f>100</f>
        <v>100</v>
      </c>
      <c r="H14" s="1">
        <v>0.3</v>
      </c>
      <c r="I14" s="43">
        <f t="shared" si="0"/>
        <v>30</v>
      </c>
      <c r="J14" s="45">
        <f t="shared" si="1"/>
        <v>70</v>
      </c>
      <c r="K14" s="53" t="s">
        <v>91</v>
      </c>
      <c r="L14" s="54" t="s">
        <v>92</v>
      </c>
    </row>
    <row r="15" spans="1:12" ht="25.5" x14ac:dyDescent="0.3">
      <c r="A15" s="2">
        <v>7</v>
      </c>
      <c r="B15" s="3" t="s">
        <v>31</v>
      </c>
      <c r="C15" s="3" t="s">
        <v>6</v>
      </c>
      <c r="D15" s="15" t="s">
        <v>88</v>
      </c>
      <c r="E15" s="15" t="s">
        <v>89</v>
      </c>
      <c r="F15" s="15" t="s">
        <v>87</v>
      </c>
      <c r="G15" s="34">
        <f>100</f>
        <v>100</v>
      </c>
      <c r="H15" s="5">
        <v>0.25</v>
      </c>
      <c r="I15" s="42">
        <f t="shared" si="0"/>
        <v>25</v>
      </c>
      <c r="J15" s="46">
        <f t="shared" si="1"/>
        <v>75</v>
      </c>
      <c r="K15" s="53" t="s">
        <v>91</v>
      </c>
      <c r="L15" s="54" t="s">
        <v>92</v>
      </c>
    </row>
    <row r="16" spans="1:12" ht="25.5" x14ac:dyDescent="0.3">
      <c r="A16" s="7">
        <v>8</v>
      </c>
      <c r="B16" s="8" t="s">
        <v>32</v>
      </c>
      <c r="C16" s="8" t="s">
        <v>3</v>
      </c>
      <c r="D16" s="7" t="s">
        <v>88</v>
      </c>
      <c r="E16" s="7" t="s">
        <v>89</v>
      </c>
      <c r="F16" s="7" t="s">
        <v>87</v>
      </c>
      <c r="G16" s="33">
        <f>100</f>
        <v>100</v>
      </c>
      <c r="H16" s="1">
        <v>0.2</v>
      </c>
      <c r="I16" s="43">
        <f t="shared" si="0"/>
        <v>20</v>
      </c>
      <c r="J16" s="45">
        <f t="shared" si="1"/>
        <v>80</v>
      </c>
      <c r="K16" s="53" t="s">
        <v>91</v>
      </c>
      <c r="L16" s="54" t="s">
        <v>92</v>
      </c>
    </row>
    <row r="17" spans="1:12" ht="25.5" x14ac:dyDescent="0.3">
      <c r="A17" s="2">
        <v>9</v>
      </c>
      <c r="B17" s="3" t="s">
        <v>33</v>
      </c>
      <c r="C17" s="3" t="s">
        <v>34</v>
      </c>
      <c r="D17" s="15" t="s">
        <v>88</v>
      </c>
      <c r="E17" s="15" t="s">
        <v>89</v>
      </c>
      <c r="F17" s="15" t="s">
        <v>87</v>
      </c>
      <c r="G17" s="34">
        <f>100</f>
        <v>100</v>
      </c>
      <c r="H17" s="5">
        <v>0.2</v>
      </c>
      <c r="I17" s="42">
        <f t="shared" si="0"/>
        <v>20</v>
      </c>
      <c r="J17" s="46">
        <f t="shared" si="1"/>
        <v>80</v>
      </c>
      <c r="K17" s="53" t="s">
        <v>91</v>
      </c>
      <c r="L17" s="54" t="s">
        <v>92</v>
      </c>
    </row>
    <row r="18" spans="1:12" ht="19.5" thickBot="1" x14ac:dyDescent="0.35">
      <c r="A18" s="7">
        <v>10</v>
      </c>
      <c r="B18" s="8" t="s">
        <v>35</v>
      </c>
      <c r="C18" s="8"/>
      <c r="D18" s="7" t="s">
        <v>88</v>
      </c>
      <c r="E18" s="7" t="s">
        <v>89</v>
      </c>
      <c r="F18" s="7" t="s">
        <v>87</v>
      </c>
      <c r="G18" s="33">
        <f>100</f>
        <v>100</v>
      </c>
      <c r="H18" s="1">
        <v>0.25</v>
      </c>
      <c r="I18" s="43">
        <f t="shared" si="0"/>
        <v>25</v>
      </c>
      <c r="J18" s="47">
        <f t="shared" si="1"/>
        <v>75</v>
      </c>
      <c r="K18" s="53" t="s">
        <v>91</v>
      </c>
      <c r="L18" s="54" t="s">
        <v>92</v>
      </c>
    </row>
    <row r="19" spans="1:12" ht="15" customHeight="1" thickTop="1" thickBot="1" x14ac:dyDescent="0.3">
      <c r="A19" s="77" t="s">
        <v>36</v>
      </c>
      <c r="B19" s="78"/>
      <c r="C19" s="78"/>
      <c r="D19" s="78"/>
      <c r="E19" s="78"/>
      <c r="F19" s="78"/>
      <c r="G19" s="78"/>
      <c r="H19" s="78"/>
      <c r="I19" s="78"/>
      <c r="J19" s="79"/>
    </row>
    <row r="20" spans="1:12" ht="27" thickTop="1" thickBot="1" x14ac:dyDescent="0.35">
      <c r="A20" s="2">
        <v>11</v>
      </c>
      <c r="B20" s="3" t="s">
        <v>37</v>
      </c>
      <c r="C20" s="4" t="s">
        <v>7</v>
      </c>
      <c r="D20" s="15" t="s">
        <v>88</v>
      </c>
      <c r="E20" s="15" t="s">
        <v>89</v>
      </c>
      <c r="F20" s="15" t="s">
        <v>87</v>
      </c>
      <c r="G20" s="34">
        <v>100</v>
      </c>
      <c r="H20" s="5">
        <v>0.03</v>
      </c>
      <c r="I20" s="42">
        <f t="shared" si="0"/>
        <v>3</v>
      </c>
      <c r="J20" s="48">
        <f t="shared" si="1"/>
        <v>97</v>
      </c>
      <c r="K20" s="53" t="s">
        <v>91</v>
      </c>
      <c r="L20" s="54" t="s">
        <v>92</v>
      </c>
    </row>
    <row r="21" spans="1:12" ht="15" customHeight="1" thickTop="1" thickBot="1" x14ac:dyDescent="0.3">
      <c r="A21" s="77" t="s">
        <v>38</v>
      </c>
      <c r="B21" s="78"/>
      <c r="C21" s="78"/>
      <c r="D21" s="78"/>
      <c r="E21" s="78"/>
      <c r="F21" s="78"/>
      <c r="G21" s="78"/>
      <c r="H21" s="78"/>
      <c r="I21" s="78"/>
      <c r="J21" s="79"/>
    </row>
    <row r="22" spans="1:12" ht="20.25" thickTop="1" thickBot="1" x14ac:dyDescent="0.35">
      <c r="A22" s="7">
        <v>12</v>
      </c>
      <c r="B22" s="8" t="s">
        <v>39</v>
      </c>
      <c r="C22" s="9" t="s">
        <v>40</v>
      </c>
      <c r="D22" s="7" t="s">
        <v>88</v>
      </c>
      <c r="E22" s="7" t="s">
        <v>89</v>
      </c>
      <c r="F22" s="7" t="s">
        <v>87</v>
      </c>
      <c r="G22" s="33">
        <v>100</v>
      </c>
      <c r="H22" s="1">
        <v>0.03</v>
      </c>
      <c r="I22" s="43">
        <f t="shared" si="0"/>
        <v>3</v>
      </c>
      <c r="J22" s="49">
        <f t="shared" si="1"/>
        <v>97</v>
      </c>
      <c r="K22" s="53" t="s">
        <v>91</v>
      </c>
      <c r="L22" s="54" t="s">
        <v>92</v>
      </c>
    </row>
    <row r="23" spans="1:12" ht="15" customHeight="1" thickTop="1" thickBot="1" x14ac:dyDescent="0.3">
      <c r="A23" s="77" t="s">
        <v>41</v>
      </c>
      <c r="B23" s="78"/>
      <c r="C23" s="78"/>
      <c r="D23" s="78"/>
      <c r="E23" s="78"/>
      <c r="F23" s="78"/>
      <c r="G23" s="78"/>
      <c r="H23" s="78"/>
      <c r="I23" s="78"/>
      <c r="J23" s="79"/>
    </row>
    <row r="24" spans="1:12" ht="39" thickTop="1" x14ac:dyDescent="0.3">
      <c r="A24" s="2">
        <v>13</v>
      </c>
      <c r="B24" s="3" t="s">
        <v>8</v>
      </c>
      <c r="C24" s="4" t="s">
        <v>22</v>
      </c>
      <c r="D24" s="15" t="s">
        <v>88</v>
      </c>
      <c r="E24" s="15" t="s">
        <v>89</v>
      </c>
      <c r="F24" s="15" t="s">
        <v>87</v>
      </c>
      <c r="G24" s="34">
        <v>100</v>
      </c>
      <c r="H24" s="5">
        <v>0.03</v>
      </c>
      <c r="I24" s="42">
        <f t="shared" si="0"/>
        <v>3</v>
      </c>
      <c r="J24" s="44">
        <f t="shared" si="1"/>
        <v>97</v>
      </c>
      <c r="K24" s="53" t="s">
        <v>91</v>
      </c>
      <c r="L24" s="54" t="s">
        <v>92</v>
      </c>
    </row>
    <row r="25" spans="1:12" ht="102" x14ac:dyDescent="0.3">
      <c r="A25" s="7">
        <v>14</v>
      </c>
      <c r="B25" s="8" t="s">
        <v>42</v>
      </c>
      <c r="C25" s="9" t="s">
        <v>24</v>
      </c>
      <c r="D25" s="7" t="s">
        <v>88</v>
      </c>
      <c r="E25" s="7" t="s">
        <v>89</v>
      </c>
      <c r="F25" s="7" t="s">
        <v>87</v>
      </c>
      <c r="G25" s="33">
        <v>100</v>
      </c>
      <c r="H25" s="1">
        <v>0.03</v>
      </c>
      <c r="I25" s="43">
        <f t="shared" si="0"/>
        <v>3</v>
      </c>
      <c r="J25" s="45">
        <f t="shared" si="1"/>
        <v>97</v>
      </c>
      <c r="K25" s="53" t="s">
        <v>91</v>
      </c>
      <c r="L25" s="54" t="s">
        <v>92</v>
      </c>
    </row>
    <row r="26" spans="1:12" ht="25.5" x14ac:dyDescent="0.3">
      <c r="A26" s="2">
        <v>15</v>
      </c>
      <c r="B26" s="3" t="s">
        <v>43</v>
      </c>
      <c r="C26" s="4" t="s">
        <v>44</v>
      </c>
      <c r="D26" s="15" t="s">
        <v>88</v>
      </c>
      <c r="E26" s="15" t="s">
        <v>89</v>
      </c>
      <c r="F26" s="15" t="s">
        <v>87</v>
      </c>
      <c r="G26" s="34">
        <v>100</v>
      </c>
      <c r="H26" s="5">
        <v>0.03</v>
      </c>
      <c r="I26" s="42">
        <f t="shared" si="0"/>
        <v>3</v>
      </c>
      <c r="J26" s="46">
        <f t="shared" si="1"/>
        <v>97</v>
      </c>
      <c r="K26" s="53" t="s">
        <v>91</v>
      </c>
      <c r="L26" s="54" t="s">
        <v>92</v>
      </c>
    </row>
    <row r="27" spans="1:12" ht="51" x14ac:dyDescent="0.3">
      <c r="A27" s="7">
        <v>16</v>
      </c>
      <c r="B27" s="8" t="s">
        <v>45</v>
      </c>
      <c r="C27" s="9" t="s">
        <v>46</v>
      </c>
      <c r="D27" s="7" t="s">
        <v>88</v>
      </c>
      <c r="E27" s="7" t="s">
        <v>89</v>
      </c>
      <c r="F27" s="7" t="s">
        <v>87</v>
      </c>
      <c r="G27" s="33">
        <v>100</v>
      </c>
      <c r="H27" s="1">
        <v>0.03</v>
      </c>
      <c r="I27" s="43">
        <f t="shared" si="0"/>
        <v>3</v>
      </c>
      <c r="J27" s="45">
        <f t="shared" si="1"/>
        <v>97</v>
      </c>
      <c r="K27" s="53" t="s">
        <v>91</v>
      </c>
      <c r="L27" s="54" t="s">
        <v>92</v>
      </c>
    </row>
    <row r="28" spans="1:12" ht="25.5" x14ac:dyDescent="0.3">
      <c r="A28" s="2">
        <v>17</v>
      </c>
      <c r="B28" s="3" t="s">
        <v>65</v>
      </c>
      <c r="C28" s="4" t="s">
        <v>5</v>
      </c>
      <c r="D28" s="15" t="s">
        <v>88</v>
      </c>
      <c r="E28" s="15" t="s">
        <v>89</v>
      </c>
      <c r="F28" s="15" t="s">
        <v>87</v>
      </c>
      <c r="G28" s="34">
        <v>100</v>
      </c>
      <c r="H28" s="5">
        <v>0.03</v>
      </c>
      <c r="I28" s="42">
        <f t="shared" si="0"/>
        <v>3</v>
      </c>
      <c r="J28" s="46">
        <f t="shared" si="1"/>
        <v>97</v>
      </c>
      <c r="K28" s="53" t="s">
        <v>91</v>
      </c>
      <c r="L28" s="54" t="s">
        <v>92</v>
      </c>
    </row>
    <row r="29" spans="1:12" ht="51" x14ac:dyDescent="0.3">
      <c r="A29" s="7">
        <v>18</v>
      </c>
      <c r="B29" s="8" t="s">
        <v>9</v>
      </c>
      <c r="C29" s="9" t="s">
        <v>30</v>
      </c>
      <c r="D29" s="7" t="s">
        <v>88</v>
      </c>
      <c r="E29" s="7" t="s">
        <v>89</v>
      </c>
      <c r="F29" s="7" t="s">
        <v>87</v>
      </c>
      <c r="G29" s="33">
        <v>100</v>
      </c>
      <c r="H29" s="1">
        <v>0.03</v>
      </c>
      <c r="I29" s="43">
        <f t="shared" si="0"/>
        <v>3</v>
      </c>
      <c r="J29" s="45">
        <f t="shared" si="1"/>
        <v>97</v>
      </c>
      <c r="K29" s="53" t="s">
        <v>91</v>
      </c>
      <c r="L29" s="54" t="s">
        <v>92</v>
      </c>
    </row>
    <row r="30" spans="1:12" ht="25.5" x14ac:dyDescent="0.3">
      <c r="A30" s="2">
        <v>19</v>
      </c>
      <c r="B30" s="3" t="s">
        <v>10</v>
      </c>
      <c r="C30" s="4" t="s">
        <v>47</v>
      </c>
      <c r="D30" s="15" t="s">
        <v>88</v>
      </c>
      <c r="E30" s="15" t="s">
        <v>89</v>
      </c>
      <c r="F30" s="15" t="s">
        <v>87</v>
      </c>
      <c r="G30" s="34">
        <v>100</v>
      </c>
      <c r="H30" s="5">
        <v>0.03</v>
      </c>
      <c r="I30" s="42">
        <f t="shared" si="0"/>
        <v>3</v>
      </c>
      <c r="J30" s="46">
        <f t="shared" si="1"/>
        <v>97</v>
      </c>
      <c r="K30" s="53" t="s">
        <v>91</v>
      </c>
      <c r="L30" s="54" t="s">
        <v>92</v>
      </c>
    </row>
    <row r="31" spans="1:12" ht="25.5" x14ac:dyDescent="0.3">
      <c r="A31" s="7">
        <v>20</v>
      </c>
      <c r="B31" s="8" t="s">
        <v>11</v>
      </c>
      <c r="C31" s="9" t="s">
        <v>3</v>
      </c>
      <c r="D31" s="7" t="s">
        <v>88</v>
      </c>
      <c r="E31" s="7" t="s">
        <v>89</v>
      </c>
      <c r="F31" s="7" t="s">
        <v>87</v>
      </c>
      <c r="G31" s="33">
        <v>100</v>
      </c>
      <c r="H31" s="1">
        <v>0.03</v>
      </c>
      <c r="I31" s="43">
        <f t="shared" si="0"/>
        <v>3</v>
      </c>
      <c r="J31" s="45">
        <f t="shared" si="1"/>
        <v>97</v>
      </c>
      <c r="K31" s="53" t="s">
        <v>91</v>
      </c>
      <c r="L31" s="54" t="s">
        <v>92</v>
      </c>
    </row>
    <row r="32" spans="1:12" ht="25.5" x14ac:dyDescent="0.3">
      <c r="A32" s="2">
        <v>21</v>
      </c>
      <c r="B32" s="3" t="s">
        <v>66</v>
      </c>
      <c r="C32" s="4" t="s">
        <v>7</v>
      </c>
      <c r="D32" s="15" t="s">
        <v>88</v>
      </c>
      <c r="E32" s="15" t="s">
        <v>89</v>
      </c>
      <c r="F32" s="15" t="s">
        <v>87</v>
      </c>
      <c r="G32" s="34">
        <v>100</v>
      </c>
      <c r="H32" s="5">
        <v>0.03</v>
      </c>
      <c r="I32" s="42">
        <f t="shared" si="0"/>
        <v>3</v>
      </c>
      <c r="J32" s="46">
        <f t="shared" si="1"/>
        <v>97</v>
      </c>
      <c r="K32" s="53" t="s">
        <v>91</v>
      </c>
      <c r="L32" s="54" t="s">
        <v>92</v>
      </c>
    </row>
    <row r="33" spans="1:12" ht="26.25" thickBot="1" x14ac:dyDescent="0.35">
      <c r="A33" s="7">
        <v>22</v>
      </c>
      <c r="B33" s="8" t="s">
        <v>48</v>
      </c>
      <c r="C33" s="9"/>
      <c r="D33" s="7" t="s">
        <v>88</v>
      </c>
      <c r="E33" s="7" t="s">
        <v>89</v>
      </c>
      <c r="F33" s="7" t="s">
        <v>87</v>
      </c>
      <c r="G33" s="33">
        <v>100</v>
      </c>
      <c r="H33" s="1">
        <v>0.03</v>
      </c>
      <c r="I33" s="43">
        <f t="shared" si="0"/>
        <v>3</v>
      </c>
      <c r="J33" s="47">
        <f t="shared" si="1"/>
        <v>97</v>
      </c>
      <c r="K33" s="53" t="s">
        <v>91</v>
      </c>
      <c r="L33" s="54" t="s">
        <v>92</v>
      </c>
    </row>
    <row r="34" spans="1:12" ht="15" customHeight="1" thickTop="1" thickBot="1" x14ac:dyDescent="0.3">
      <c r="A34" s="77" t="s">
        <v>49</v>
      </c>
      <c r="B34" s="78"/>
      <c r="C34" s="78"/>
      <c r="D34" s="78"/>
      <c r="E34" s="78"/>
      <c r="F34" s="78"/>
      <c r="G34" s="78"/>
      <c r="H34" s="78"/>
      <c r="I34" s="78"/>
      <c r="J34" s="79"/>
    </row>
    <row r="35" spans="1:12" ht="39" thickTop="1" x14ac:dyDescent="0.3">
      <c r="A35" s="2">
        <v>23</v>
      </c>
      <c r="B35" s="3" t="s">
        <v>12</v>
      </c>
      <c r="C35" s="4" t="s">
        <v>22</v>
      </c>
      <c r="D35" s="15" t="s">
        <v>88</v>
      </c>
      <c r="E35" s="15" t="s">
        <v>89</v>
      </c>
      <c r="F35" s="15" t="s">
        <v>87</v>
      </c>
      <c r="G35" s="34">
        <v>100</v>
      </c>
      <c r="H35" s="5">
        <v>7.0000000000000007E-2</v>
      </c>
      <c r="I35" s="42">
        <f t="shared" si="0"/>
        <v>7.0000000000000009</v>
      </c>
      <c r="J35" s="44">
        <f t="shared" si="1"/>
        <v>93</v>
      </c>
      <c r="K35" s="53" t="s">
        <v>91</v>
      </c>
      <c r="L35" s="54" t="s">
        <v>92</v>
      </c>
    </row>
    <row r="36" spans="1:12" ht="102" x14ac:dyDescent="0.3">
      <c r="A36" s="7">
        <v>24</v>
      </c>
      <c r="B36" s="8" t="s">
        <v>13</v>
      </c>
      <c r="C36" s="9" t="s">
        <v>24</v>
      </c>
      <c r="D36" s="7" t="s">
        <v>88</v>
      </c>
      <c r="E36" s="7" t="s">
        <v>89</v>
      </c>
      <c r="F36" s="7" t="s">
        <v>87</v>
      </c>
      <c r="G36" s="33">
        <v>100</v>
      </c>
      <c r="H36" s="1">
        <v>7.0000000000000007E-2</v>
      </c>
      <c r="I36" s="43">
        <f t="shared" si="0"/>
        <v>7.0000000000000009</v>
      </c>
      <c r="J36" s="45">
        <f t="shared" si="1"/>
        <v>93</v>
      </c>
      <c r="K36" s="53" t="s">
        <v>91</v>
      </c>
      <c r="L36" s="54" t="s">
        <v>92</v>
      </c>
    </row>
    <row r="37" spans="1:12" ht="25.5" x14ac:dyDescent="0.3">
      <c r="A37" s="2">
        <v>25</v>
      </c>
      <c r="B37" s="3" t="s">
        <v>50</v>
      </c>
      <c r="C37" s="4" t="s">
        <v>44</v>
      </c>
      <c r="D37" s="15" t="s">
        <v>88</v>
      </c>
      <c r="E37" s="15" t="s">
        <v>89</v>
      </c>
      <c r="F37" s="15" t="s">
        <v>87</v>
      </c>
      <c r="G37" s="34">
        <v>100</v>
      </c>
      <c r="H37" s="5">
        <v>7.0000000000000007E-2</v>
      </c>
      <c r="I37" s="42">
        <f t="shared" si="0"/>
        <v>7.0000000000000009</v>
      </c>
      <c r="J37" s="46">
        <f t="shared" si="1"/>
        <v>93</v>
      </c>
      <c r="K37" s="53" t="s">
        <v>91</v>
      </c>
      <c r="L37" s="54" t="s">
        <v>92</v>
      </c>
    </row>
    <row r="38" spans="1:12" ht="38.25" x14ac:dyDescent="0.3">
      <c r="A38" s="7">
        <v>26</v>
      </c>
      <c r="B38" s="8" t="s">
        <v>14</v>
      </c>
      <c r="C38" s="9" t="s">
        <v>51</v>
      </c>
      <c r="D38" s="7" t="s">
        <v>88</v>
      </c>
      <c r="E38" s="7" t="s">
        <v>89</v>
      </c>
      <c r="F38" s="7" t="s">
        <v>87</v>
      </c>
      <c r="G38" s="33">
        <v>100</v>
      </c>
      <c r="H38" s="1">
        <v>7.0000000000000007E-2</v>
      </c>
      <c r="I38" s="43">
        <f t="shared" si="0"/>
        <v>7.0000000000000009</v>
      </c>
      <c r="J38" s="45">
        <f t="shared" si="1"/>
        <v>93</v>
      </c>
      <c r="K38" s="53" t="s">
        <v>91</v>
      </c>
      <c r="L38" s="54" t="s">
        <v>92</v>
      </c>
    </row>
    <row r="39" spans="1:12" ht="25.5" x14ac:dyDescent="0.3">
      <c r="A39" s="2">
        <v>27</v>
      </c>
      <c r="B39" s="3" t="s">
        <v>52</v>
      </c>
      <c r="C39" s="4" t="s">
        <v>5</v>
      </c>
      <c r="D39" s="15" t="s">
        <v>88</v>
      </c>
      <c r="E39" s="15" t="s">
        <v>89</v>
      </c>
      <c r="F39" s="15" t="s">
        <v>87</v>
      </c>
      <c r="G39" s="34">
        <v>100</v>
      </c>
      <c r="H39" s="5">
        <v>7.0000000000000007E-2</v>
      </c>
      <c r="I39" s="42">
        <f t="shared" si="0"/>
        <v>7.0000000000000009</v>
      </c>
      <c r="J39" s="46">
        <f t="shared" si="1"/>
        <v>93</v>
      </c>
      <c r="K39" s="53" t="s">
        <v>91</v>
      </c>
      <c r="L39" s="54" t="s">
        <v>92</v>
      </c>
    </row>
    <row r="40" spans="1:12" ht="51" x14ac:dyDescent="0.3">
      <c r="A40" s="7">
        <v>28</v>
      </c>
      <c r="B40" s="8" t="s">
        <v>15</v>
      </c>
      <c r="C40" s="9" t="s">
        <v>30</v>
      </c>
      <c r="D40" s="7" t="s">
        <v>88</v>
      </c>
      <c r="E40" s="7" t="s">
        <v>89</v>
      </c>
      <c r="F40" s="7" t="s">
        <v>87</v>
      </c>
      <c r="G40" s="33">
        <v>100</v>
      </c>
      <c r="H40" s="1">
        <v>7.0000000000000007E-2</v>
      </c>
      <c r="I40" s="43">
        <f t="shared" si="0"/>
        <v>7.0000000000000009</v>
      </c>
      <c r="J40" s="45">
        <f t="shared" si="1"/>
        <v>93</v>
      </c>
      <c r="K40" s="53" t="s">
        <v>91</v>
      </c>
      <c r="L40" s="54" t="s">
        <v>92</v>
      </c>
    </row>
    <row r="41" spans="1:12" ht="25.5" x14ac:dyDescent="0.3">
      <c r="A41" s="2">
        <v>29</v>
      </c>
      <c r="B41" s="3" t="s">
        <v>53</v>
      </c>
      <c r="C41" s="4" t="s">
        <v>47</v>
      </c>
      <c r="D41" s="15" t="s">
        <v>88</v>
      </c>
      <c r="E41" s="15" t="s">
        <v>89</v>
      </c>
      <c r="F41" s="15" t="s">
        <v>87</v>
      </c>
      <c r="G41" s="34">
        <v>100</v>
      </c>
      <c r="H41" s="5">
        <v>7.0000000000000007E-2</v>
      </c>
      <c r="I41" s="42">
        <f t="shared" si="0"/>
        <v>7.0000000000000009</v>
      </c>
      <c r="J41" s="46">
        <f t="shared" si="1"/>
        <v>93</v>
      </c>
      <c r="K41" s="53" t="s">
        <v>91</v>
      </c>
      <c r="L41" s="54" t="s">
        <v>92</v>
      </c>
    </row>
    <row r="42" spans="1:12" ht="25.5" x14ac:dyDescent="0.3">
      <c r="A42" s="7">
        <v>30</v>
      </c>
      <c r="B42" s="8" t="s">
        <v>16</v>
      </c>
      <c r="C42" s="9" t="s">
        <v>3</v>
      </c>
      <c r="D42" s="7" t="s">
        <v>88</v>
      </c>
      <c r="E42" s="7" t="s">
        <v>89</v>
      </c>
      <c r="F42" s="7" t="s">
        <v>87</v>
      </c>
      <c r="G42" s="33">
        <v>100</v>
      </c>
      <c r="H42" s="1">
        <v>7.0000000000000007E-2</v>
      </c>
      <c r="I42" s="43">
        <f t="shared" si="0"/>
        <v>7.0000000000000009</v>
      </c>
      <c r="J42" s="45">
        <f t="shared" si="1"/>
        <v>93</v>
      </c>
      <c r="K42" s="53" t="s">
        <v>91</v>
      </c>
      <c r="L42" s="54" t="s">
        <v>92</v>
      </c>
    </row>
    <row r="43" spans="1:12" ht="25.5" x14ac:dyDescent="0.3">
      <c r="A43" s="2">
        <v>31</v>
      </c>
      <c r="B43" s="3" t="s">
        <v>70</v>
      </c>
      <c r="C43" s="4" t="s">
        <v>7</v>
      </c>
      <c r="D43" s="15" t="s">
        <v>88</v>
      </c>
      <c r="E43" s="15" t="s">
        <v>89</v>
      </c>
      <c r="F43" s="15" t="s">
        <v>87</v>
      </c>
      <c r="G43" s="34">
        <v>100</v>
      </c>
      <c r="H43" s="5">
        <v>7.0000000000000007E-2</v>
      </c>
      <c r="I43" s="42">
        <f t="shared" si="0"/>
        <v>7.0000000000000009</v>
      </c>
      <c r="J43" s="46">
        <f t="shared" si="1"/>
        <v>93</v>
      </c>
      <c r="K43" s="53" t="s">
        <v>91</v>
      </c>
      <c r="L43" s="54" t="s">
        <v>92</v>
      </c>
    </row>
    <row r="44" spans="1:12" ht="26.25" thickBot="1" x14ac:dyDescent="0.35">
      <c r="A44" s="7">
        <v>32</v>
      </c>
      <c r="B44" s="8" t="s">
        <v>17</v>
      </c>
      <c r="C44" s="9"/>
      <c r="D44" s="7" t="s">
        <v>88</v>
      </c>
      <c r="E44" s="7" t="s">
        <v>89</v>
      </c>
      <c r="F44" s="7" t="s">
        <v>87</v>
      </c>
      <c r="G44" s="33">
        <v>100</v>
      </c>
      <c r="H44" s="1">
        <v>7.0000000000000007E-2</v>
      </c>
      <c r="I44" s="43">
        <f t="shared" si="0"/>
        <v>7.0000000000000009</v>
      </c>
      <c r="J44" s="47">
        <f t="shared" si="1"/>
        <v>93</v>
      </c>
      <c r="K44" s="53" t="s">
        <v>91</v>
      </c>
      <c r="L44" s="54" t="s">
        <v>92</v>
      </c>
    </row>
    <row r="45" spans="1:12" ht="15" customHeight="1" thickTop="1" thickBot="1" x14ac:dyDescent="0.3">
      <c r="A45" s="77" t="s">
        <v>54</v>
      </c>
      <c r="B45" s="78"/>
      <c r="C45" s="78"/>
      <c r="D45" s="78"/>
      <c r="E45" s="78"/>
      <c r="F45" s="78"/>
      <c r="G45" s="78"/>
      <c r="H45" s="78"/>
      <c r="I45" s="78"/>
      <c r="J45" s="79"/>
    </row>
    <row r="46" spans="1:12" ht="39" thickTop="1" x14ac:dyDescent="0.3">
      <c r="A46" s="2">
        <v>33</v>
      </c>
      <c r="B46" s="3" t="s">
        <v>18</v>
      </c>
      <c r="C46" s="4" t="s">
        <v>22</v>
      </c>
      <c r="D46" s="15" t="s">
        <v>88</v>
      </c>
      <c r="E46" s="15" t="s">
        <v>89</v>
      </c>
      <c r="F46" s="15" t="s">
        <v>87</v>
      </c>
      <c r="G46" s="34">
        <v>100</v>
      </c>
      <c r="H46" s="5">
        <v>0.03</v>
      </c>
      <c r="I46" s="42">
        <f t="shared" si="0"/>
        <v>3</v>
      </c>
      <c r="J46" s="44">
        <f t="shared" si="1"/>
        <v>97</v>
      </c>
      <c r="K46" s="53" t="s">
        <v>91</v>
      </c>
      <c r="L46" s="54" t="s">
        <v>92</v>
      </c>
    </row>
    <row r="47" spans="1:12" ht="102" x14ac:dyDescent="0.3">
      <c r="A47" s="7">
        <v>34</v>
      </c>
      <c r="B47" s="8" t="s">
        <v>55</v>
      </c>
      <c r="C47" s="9" t="s">
        <v>24</v>
      </c>
      <c r="D47" s="7" t="s">
        <v>88</v>
      </c>
      <c r="E47" s="7" t="s">
        <v>89</v>
      </c>
      <c r="F47" s="7" t="s">
        <v>87</v>
      </c>
      <c r="G47" s="33">
        <v>100</v>
      </c>
      <c r="H47" s="1">
        <v>0.03</v>
      </c>
      <c r="I47" s="43">
        <f t="shared" si="0"/>
        <v>3</v>
      </c>
      <c r="J47" s="45">
        <f t="shared" si="1"/>
        <v>97</v>
      </c>
      <c r="K47" s="53" t="s">
        <v>91</v>
      </c>
      <c r="L47" s="54" t="s">
        <v>92</v>
      </c>
    </row>
    <row r="48" spans="1:12" ht="25.5" x14ac:dyDescent="0.3">
      <c r="A48" s="2">
        <v>35</v>
      </c>
      <c r="B48" s="3" t="s">
        <v>56</v>
      </c>
      <c r="C48" s="4" t="s">
        <v>19</v>
      </c>
      <c r="D48" s="15" t="s">
        <v>88</v>
      </c>
      <c r="E48" s="15" t="s">
        <v>89</v>
      </c>
      <c r="F48" s="15" t="s">
        <v>87</v>
      </c>
      <c r="G48" s="34">
        <v>100</v>
      </c>
      <c r="H48" s="5">
        <v>0.03</v>
      </c>
      <c r="I48" s="42">
        <f t="shared" si="0"/>
        <v>3</v>
      </c>
      <c r="J48" s="46">
        <f t="shared" si="1"/>
        <v>97</v>
      </c>
      <c r="K48" s="53" t="s">
        <v>91</v>
      </c>
      <c r="L48" s="54" t="s">
        <v>92</v>
      </c>
    </row>
    <row r="49" spans="1:15" ht="51" x14ac:dyDescent="0.3">
      <c r="A49" s="7">
        <v>36</v>
      </c>
      <c r="B49" s="8" t="s">
        <v>57</v>
      </c>
      <c r="C49" s="9" t="s">
        <v>4</v>
      </c>
      <c r="D49" s="7" t="s">
        <v>88</v>
      </c>
      <c r="E49" s="7" t="s">
        <v>89</v>
      </c>
      <c r="F49" s="7" t="s">
        <v>87</v>
      </c>
      <c r="G49" s="33">
        <v>100</v>
      </c>
      <c r="H49" s="1">
        <v>0.03</v>
      </c>
      <c r="I49" s="43">
        <f t="shared" si="0"/>
        <v>3</v>
      </c>
      <c r="J49" s="45">
        <f t="shared" si="1"/>
        <v>97</v>
      </c>
      <c r="K49" s="53" t="s">
        <v>91</v>
      </c>
      <c r="L49" s="54" t="s">
        <v>92</v>
      </c>
    </row>
    <row r="50" spans="1:15" ht="25.5" x14ac:dyDescent="0.3">
      <c r="A50" s="2">
        <v>37</v>
      </c>
      <c r="B50" s="3" t="s">
        <v>67</v>
      </c>
      <c r="C50" s="4" t="s">
        <v>5</v>
      </c>
      <c r="D50" s="15" t="s">
        <v>88</v>
      </c>
      <c r="E50" s="15" t="s">
        <v>89</v>
      </c>
      <c r="F50" s="15" t="s">
        <v>87</v>
      </c>
      <c r="G50" s="34">
        <v>100</v>
      </c>
      <c r="H50" s="5">
        <v>0.03</v>
      </c>
      <c r="I50" s="42">
        <f t="shared" si="0"/>
        <v>3</v>
      </c>
      <c r="J50" s="46">
        <f t="shared" si="1"/>
        <v>97</v>
      </c>
      <c r="K50" s="53" t="s">
        <v>91</v>
      </c>
      <c r="L50" s="54" t="s">
        <v>92</v>
      </c>
    </row>
    <row r="51" spans="1:15" ht="51" x14ac:dyDescent="0.3">
      <c r="A51" s="7">
        <v>38</v>
      </c>
      <c r="B51" s="8" t="s">
        <v>58</v>
      </c>
      <c r="C51" s="9" t="s">
        <v>30</v>
      </c>
      <c r="D51" s="7" t="s">
        <v>88</v>
      </c>
      <c r="E51" s="7" t="s">
        <v>89</v>
      </c>
      <c r="F51" s="7" t="s">
        <v>87</v>
      </c>
      <c r="G51" s="33">
        <v>100</v>
      </c>
      <c r="H51" s="1">
        <v>0.03</v>
      </c>
      <c r="I51" s="43">
        <f t="shared" si="0"/>
        <v>3</v>
      </c>
      <c r="J51" s="45">
        <f t="shared" si="1"/>
        <v>97</v>
      </c>
      <c r="K51" s="53" t="s">
        <v>91</v>
      </c>
      <c r="L51" s="54" t="s">
        <v>92</v>
      </c>
    </row>
    <row r="52" spans="1:15" ht="25.5" x14ac:dyDescent="0.3">
      <c r="A52" s="2">
        <v>39</v>
      </c>
      <c r="B52" s="3" t="s">
        <v>59</v>
      </c>
      <c r="C52" s="4" t="s">
        <v>6</v>
      </c>
      <c r="D52" s="15" t="s">
        <v>88</v>
      </c>
      <c r="E52" s="15" t="s">
        <v>89</v>
      </c>
      <c r="F52" s="15" t="s">
        <v>87</v>
      </c>
      <c r="G52" s="34">
        <v>100</v>
      </c>
      <c r="H52" s="5">
        <v>0.03</v>
      </c>
      <c r="I52" s="42">
        <f t="shared" si="0"/>
        <v>3</v>
      </c>
      <c r="J52" s="46">
        <f t="shared" si="1"/>
        <v>97</v>
      </c>
      <c r="K52" s="53" t="s">
        <v>91</v>
      </c>
      <c r="L52" s="54" t="s">
        <v>92</v>
      </c>
    </row>
    <row r="53" spans="1:15" ht="25.5" x14ac:dyDescent="0.3">
      <c r="A53" s="7">
        <v>40</v>
      </c>
      <c r="B53" s="8" t="s">
        <v>60</v>
      </c>
      <c r="C53" s="9" t="s">
        <v>3</v>
      </c>
      <c r="D53" s="7" t="s">
        <v>88</v>
      </c>
      <c r="E53" s="7" t="s">
        <v>89</v>
      </c>
      <c r="F53" s="7" t="s">
        <v>87</v>
      </c>
      <c r="G53" s="33">
        <v>100</v>
      </c>
      <c r="H53" s="1">
        <v>0.03</v>
      </c>
      <c r="I53" s="43">
        <f t="shared" si="0"/>
        <v>3</v>
      </c>
      <c r="J53" s="45">
        <f t="shared" si="1"/>
        <v>97</v>
      </c>
      <c r="K53" s="53" t="s">
        <v>91</v>
      </c>
      <c r="L53" s="54" t="s">
        <v>92</v>
      </c>
    </row>
    <row r="54" spans="1:15" ht="25.5" x14ac:dyDescent="0.3">
      <c r="A54" s="2">
        <v>41</v>
      </c>
      <c r="B54" s="3" t="s">
        <v>68</v>
      </c>
      <c r="C54" s="4" t="s">
        <v>7</v>
      </c>
      <c r="D54" s="15" t="s">
        <v>88</v>
      </c>
      <c r="E54" s="15" t="s">
        <v>89</v>
      </c>
      <c r="F54" s="15" t="s">
        <v>87</v>
      </c>
      <c r="G54" s="34">
        <v>100</v>
      </c>
      <c r="H54" s="5">
        <v>0.03</v>
      </c>
      <c r="I54" s="42">
        <f t="shared" si="0"/>
        <v>3</v>
      </c>
      <c r="J54" s="46">
        <f t="shared" si="1"/>
        <v>97</v>
      </c>
      <c r="K54" s="53" t="s">
        <v>91</v>
      </c>
      <c r="L54" s="54" t="s">
        <v>92</v>
      </c>
    </row>
    <row r="55" spans="1:15" ht="26.25" thickBot="1" x14ac:dyDescent="0.35">
      <c r="A55" s="7">
        <v>42</v>
      </c>
      <c r="B55" s="8" t="s">
        <v>61</v>
      </c>
      <c r="C55" s="9"/>
      <c r="D55" s="7" t="s">
        <v>88</v>
      </c>
      <c r="E55" s="7" t="s">
        <v>89</v>
      </c>
      <c r="F55" s="7" t="s">
        <v>87</v>
      </c>
      <c r="G55" s="33">
        <v>100</v>
      </c>
      <c r="H55" s="1">
        <v>0.03</v>
      </c>
      <c r="I55" s="43">
        <f t="shared" si="0"/>
        <v>3</v>
      </c>
      <c r="J55" s="47">
        <f t="shared" si="1"/>
        <v>97</v>
      </c>
      <c r="K55" s="53" t="s">
        <v>91</v>
      </c>
      <c r="L55" s="54" t="s">
        <v>92</v>
      </c>
    </row>
    <row r="56" spans="1:15" ht="27" thickTop="1" thickBot="1" x14ac:dyDescent="0.3">
      <c r="A56" s="21" t="s">
        <v>0</v>
      </c>
      <c r="B56" s="22" t="s">
        <v>62</v>
      </c>
      <c r="C56" s="23" t="s">
        <v>69</v>
      </c>
      <c r="D56" s="37"/>
      <c r="E56" s="38"/>
      <c r="F56" s="39"/>
      <c r="G56" s="24" t="s">
        <v>77</v>
      </c>
      <c r="H56" s="25" t="s">
        <v>20</v>
      </c>
      <c r="I56" s="24" t="s">
        <v>74</v>
      </c>
      <c r="J56" s="24" t="s">
        <v>73</v>
      </c>
    </row>
    <row r="57" spans="1:15" ht="24.75" thickTop="1" x14ac:dyDescent="0.3">
      <c r="A57" s="10">
        <v>43</v>
      </c>
      <c r="B57" s="11" t="s">
        <v>76</v>
      </c>
      <c r="C57" s="12">
        <v>2023</v>
      </c>
      <c r="D57" s="36" t="s">
        <v>88</v>
      </c>
      <c r="E57" s="36" t="s">
        <v>89</v>
      </c>
      <c r="F57" s="36" t="s">
        <v>87</v>
      </c>
      <c r="G57" s="30">
        <v>11395.56</v>
      </c>
      <c r="H57" s="29">
        <v>0.03</v>
      </c>
      <c r="I57" s="50">
        <f t="shared" si="0"/>
        <v>341.86679999999996</v>
      </c>
      <c r="J57" s="52">
        <f t="shared" si="1"/>
        <v>11053.6932</v>
      </c>
      <c r="K57" s="53" t="s">
        <v>91</v>
      </c>
      <c r="L57" s="54" t="s">
        <v>92</v>
      </c>
    </row>
    <row r="58" spans="1:15" ht="36" x14ac:dyDescent="0.3">
      <c r="A58" s="26">
        <v>44</v>
      </c>
      <c r="B58" s="27" t="s">
        <v>78</v>
      </c>
      <c r="C58" s="28" t="s">
        <v>79</v>
      </c>
      <c r="D58" s="7" t="s">
        <v>88</v>
      </c>
      <c r="E58" s="7" t="s">
        <v>89</v>
      </c>
      <c r="F58" s="7" t="s">
        <v>87</v>
      </c>
      <c r="G58" s="31">
        <v>3850.14</v>
      </c>
      <c r="H58" s="1">
        <v>0.03</v>
      </c>
      <c r="I58" s="51">
        <f t="shared" si="0"/>
        <v>115.5042</v>
      </c>
      <c r="J58" s="45">
        <f t="shared" si="1"/>
        <v>3734.6358</v>
      </c>
      <c r="K58" s="53" t="s">
        <v>91</v>
      </c>
      <c r="L58" s="54" t="s">
        <v>92</v>
      </c>
    </row>
    <row r="59" spans="1:15" s="20" customFormat="1" ht="24.75" thickBot="1" x14ac:dyDescent="0.35">
      <c r="A59" s="10">
        <v>45</v>
      </c>
      <c r="B59" s="11" t="s">
        <v>80</v>
      </c>
      <c r="C59" s="12" t="s">
        <v>81</v>
      </c>
      <c r="D59" s="36" t="s">
        <v>88</v>
      </c>
      <c r="E59" s="36" t="s">
        <v>89</v>
      </c>
      <c r="F59" s="36" t="s">
        <v>87</v>
      </c>
      <c r="G59" s="30">
        <v>9024.6</v>
      </c>
      <c r="H59" s="29">
        <v>0.03</v>
      </c>
      <c r="I59" s="50">
        <f t="shared" si="0"/>
        <v>270.738</v>
      </c>
      <c r="J59" s="47">
        <f t="shared" si="1"/>
        <v>8753.862000000001</v>
      </c>
      <c r="K59" s="53" t="s">
        <v>91</v>
      </c>
      <c r="L59" s="54" t="s">
        <v>92</v>
      </c>
      <c r="M59"/>
      <c r="N59"/>
      <c r="O59"/>
    </row>
    <row r="60" spans="1:15" ht="15.75" thickTop="1" x14ac:dyDescent="0.25"/>
  </sheetData>
  <mergeCells count="8">
    <mergeCell ref="A45:J45"/>
    <mergeCell ref="B2:E4"/>
    <mergeCell ref="A6:J6"/>
    <mergeCell ref="A8:J8"/>
    <mergeCell ref="A19:J19"/>
    <mergeCell ref="A21:J21"/>
    <mergeCell ref="A23:J23"/>
    <mergeCell ref="A34:J34"/>
  </mergeCells>
  <pageMargins left="0.51181102362204722" right="0.51181102362204722" top="0.78740157480314965" bottom="0.78740157480314965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F4928-AF31-4C85-8BD2-44CEB2B32562}">
  <sheetPr>
    <pageSetUpPr fitToPage="1"/>
  </sheetPr>
  <dimension ref="A2:K55"/>
  <sheetViews>
    <sheetView zoomScale="90" zoomScaleNormal="90" workbookViewId="0">
      <selection activeCell="A2" sqref="A2:K2"/>
    </sheetView>
  </sheetViews>
  <sheetFormatPr defaultRowHeight="15" x14ac:dyDescent="0.25"/>
  <cols>
    <col min="1" max="1" width="5.28515625" style="6" bestFit="1" customWidth="1"/>
    <col min="2" max="3" width="43.85546875" customWidth="1"/>
    <col min="4" max="4" width="31" customWidth="1"/>
    <col min="5" max="5" width="17.7109375" style="35" customWidth="1"/>
    <col min="6" max="6" width="15" style="35" hidden="1" customWidth="1"/>
    <col min="7" max="7" width="15.7109375" style="35" hidden="1" customWidth="1"/>
    <col min="8" max="8" width="15.5703125" style="19" customWidth="1"/>
    <col min="9" max="9" width="15.5703125" style="76" customWidth="1"/>
    <col min="10" max="10" width="16.7109375" style="19" customWidth="1"/>
    <col min="11" max="11" width="15.5703125" style="19" customWidth="1"/>
  </cols>
  <sheetData>
    <row r="2" spans="1:11" ht="23.1" customHeight="1" x14ac:dyDescent="0.25">
      <c r="A2" s="96" t="s">
        <v>75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40.5" customHeight="1" x14ac:dyDescent="0.25">
      <c r="A3" s="55" t="s">
        <v>0</v>
      </c>
      <c r="B3" s="55" t="s">
        <v>93</v>
      </c>
      <c r="C3" s="55" t="s">
        <v>1</v>
      </c>
      <c r="D3" s="55" t="s">
        <v>2</v>
      </c>
      <c r="E3" s="55" t="s">
        <v>82</v>
      </c>
      <c r="F3" s="55" t="s">
        <v>84</v>
      </c>
      <c r="G3" s="55" t="s">
        <v>86</v>
      </c>
      <c r="H3" s="56" t="s">
        <v>71</v>
      </c>
      <c r="I3" s="72" t="s">
        <v>94</v>
      </c>
      <c r="J3" s="56" t="s">
        <v>72</v>
      </c>
      <c r="K3" s="56" t="s">
        <v>73</v>
      </c>
    </row>
    <row r="4" spans="1:11" ht="23.1" customHeight="1" x14ac:dyDescent="0.25">
      <c r="A4" s="97" t="s">
        <v>64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38.25" x14ac:dyDescent="0.25">
      <c r="A5" s="2">
        <v>1</v>
      </c>
      <c r="B5" s="3" t="s">
        <v>98</v>
      </c>
      <c r="C5" s="3" t="s">
        <v>21</v>
      </c>
      <c r="D5" s="3" t="s">
        <v>22</v>
      </c>
      <c r="E5" s="2" t="s">
        <v>83</v>
      </c>
      <c r="F5" s="2" t="s">
        <v>85</v>
      </c>
      <c r="G5" s="2" t="s">
        <v>87</v>
      </c>
      <c r="H5" s="34">
        <f>100</f>
        <v>100</v>
      </c>
      <c r="I5" s="73">
        <v>0.3</v>
      </c>
      <c r="J5" s="34">
        <f>H5*I5</f>
        <v>30</v>
      </c>
      <c r="K5" s="34">
        <f>H5-J5</f>
        <v>70</v>
      </c>
    </row>
    <row r="6" spans="1:11" ht="102" x14ac:dyDescent="0.25">
      <c r="A6" s="7">
        <v>2</v>
      </c>
      <c r="B6" s="8" t="s">
        <v>99</v>
      </c>
      <c r="C6" s="8" t="s">
        <v>23</v>
      </c>
      <c r="D6" s="8" t="s">
        <v>24</v>
      </c>
      <c r="E6" s="7" t="s">
        <v>83</v>
      </c>
      <c r="F6" s="7" t="s">
        <v>85</v>
      </c>
      <c r="G6" s="7" t="s">
        <v>87</v>
      </c>
      <c r="H6" s="33">
        <f>100</f>
        <v>100</v>
      </c>
      <c r="I6" s="71">
        <v>0.22800000000000001</v>
      </c>
      <c r="J6" s="33">
        <f t="shared" ref="J6:J55" si="0">H6*I6</f>
        <v>22.8</v>
      </c>
      <c r="K6" s="33">
        <f t="shared" ref="K6:K55" si="1">H6-J6</f>
        <v>77.2</v>
      </c>
    </row>
    <row r="7" spans="1:11" ht="25.5" x14ac:dyDescent="0.25">
      <c r="A7" s="2">
        <v>3</v>
      </c>
      <c r="B7" s="3" t="s">
        <v>98</v>
      </c>
      <c r="C7" s="3" t="s">
        <v>25</v>
      </c>
      <c r="D7" s="3" t="s">
        <v>19</v>
      </c>
      <c r="E7" s="2" t="s">
        <v>88</v>
      </c>
      <c r="F7" s="2" t="s">
        <v>89</v>
      </c>
      <c r="G7" s="2" t="s">
        <v>87</v>
      </c>
      <c r="H7" s="34">
        <f>100</f>
        <v>100</v>
      </c>
      <c r="I7" s="73">
        <v>0.29699999999999999</v>
      </c>
      <c r="J7" s="34">
        <f t="shared" si="0"/>
        <v>29.7</v>
      </c>
      <c r="K7" s="34">
        <f t="shared" si="1"/>
        <v>70.3</v>
      </c>
    </row>
    <row r="8" spans="1:11" ht="51" x14ac:dyDescent="0.25">
      <c r="A8" s="7">
        <v>4</v>
      </c>
      <c r="B8" s="8" t="s">
        <v>95</v>
      </c>
      <c r="C8" s="8" t="s">
        <v>26</v>
      </c>
      <c r="D8" s="8" t="s">
        <v>63</v>
      </c>
      <c r="E8" s="7" t="s">
        <v>88</v>
      </c>
      <c r="F8" s="7" t="s">
        <v>89</v>
      </c>
      <c r="G8" s="7" t="s">
        <v>87</v>
      </c>
      <c r="H8" s="33">
        <f>100</f>
        <v>100</v>
      </c>
      <c r="I8" s="71">
        <v>0.24099999999999999</v>
      </c>
      <c r="J8" s="33">
        <f t="shared" si="0"/>
        <v>24.099999999999998</v>
      </c>
      <c r="K8" s="33">
        <f t="shared" si="1"/>
        <v>75.900000000000006</v>
      </c>
    </row>
    <row r="9" spans="1:11" ht="25.5" x14ac:dyDescent="0.25">
      <c r="A9" s="2">
        <v>5</v>
      </c>
      <c r="B9" s="3" t="s">
        <v>98</v>
      </c>
      <c r="C9" s="3" t="s">
        <v>27</v>
      </c>
      <c r="D9" s="3" t="s">
        <v>28</v>
      </c>
      <c r="E9" s="2" t="s">
        <v>88</v>
      </c>
      <c r="F9" s="2" t="s">
        <v>89</v>
      </c>
      <c r="G9" s="2" t="s">
        <v>87</v>
      </c>
      <c r="H9" s="34">
        <f>100</f>
        <v>100</v>
      </c>
      <c r="I9" s="73">
        <v>0.38129999999999997</v>
      </c>
      <c r="J9" s="34">
        <f t="shared" si="0"/>
        <v>38.129999999999995</v>
      </c>
      <c r="K9" s="34">
        <f t="shared" si="1"/>
        <v>61.870000000000005</v>
      </c>
    </row>
    <row r="10" spans="1:11" ht="51" x14ac:dyDescent="0.25">
      <c r="A10" s="7">
        <v>6</v>
      </c>
      <c r="B10" s="8" t="s">
        <v>99</v>
      </c>
      <c r="C10" s="8" t="s">
        <v>29</v>
      </c>
      <c r="D10" s="8" t="s">
        <v>30</v>
      </c>
      <c r="E10" s="7" t="s">
        <v>88</v>
      </c>
      <c r="F10" s="7" t="s">
        <v>89</v>
      </c>
      <c r="G10" s="7" t="s">
        <v>87</v>
      </c>
      <c r="H10" s="33">
        <f>100</f>
        <v>100</v>
      </c>
      <c r="I10" s="71">
        <v>0.32200000000000001</v>
      </c>
      <c r="J10" s="33">
        <f t="shared" si="0"/>
        <v>32.200000000000003</v>
      </c>
      <c r="K10" s="33">
        <f t="shared" si="1"/>
        <v>67.8</v>
      </c>
    </row>
    <row r="11" spans="1:11" ht="25.5" x14ac:dyDescent="0.25">
      <c r="A11" s="2">
        <v>7</v>
      </c>
      <c r="B11" s="3" t="s">
        <v>98</v>
      </c>
      <c r="C11" s="3" t="s">
        <v>31</v>
      </c>
      <c r="D11" s="3" t="s">
        <v>6</v>
      </c>
      <c r="E11" s="2" t="s">
        <v>88</v>
      </c>
      <c r="F11" s="2" t="s">
        <v>89</v>
      </c>
      <c r="G11" s="2" t="s">
        <v>87</v>
      </c>
      <c r="H11" s="34">
        <f>100</f>
        <v>100</v>
      </c>
      <c r="I11" s="73">
        <v>0.33950000000000002</v>
      </c>
      <c r="J11" s="34">
        <f t="shared" si="0"/>
        <v>33.950000000000003</v>
      </c>
      <c r="K11" s="34">
        <f t="shared" si="1"/>
        <v>66.05</v>
      </c>
    </row>
    <row r="12" spans="1:11" ht="25.5" x14ac:dyDescent="0.25">
      <c r="A12" s="7">
        <v>8</v>
      </c>
      <c r="B12" s="8" t="s">
        <v>99</v>
      </c>
      <c r="C12" s="8" t="s">
        <v>32</v>
      </c>
      <c r="D12" s="8" t="s">
        <v>3</v>
      </c>
      <c r="E12" s="7" t="s">
        <v>88</v>
      </c>
      <c r="F12" s="7" t="s">
        <v>89</v>
      </c>
      <c r="G12" s="7" t="s">
        <v>87</v>
      </c>
      <c r="H12" s="33">
        <f>100</f>
        <v>100</v>
      </c>
      <c r="I12" s="71">
        <v>0.222</v>
      </c>
      <c r="J12" s="33">
        <f t="shared" si="0"/>
        <v>22.2</v>
      </c>
      <c r="K12" s="33">
        <f t="shared" si="1"/>
        <v>77.8</v>
      </c>
    </row>
    <row r="13" spans="1:11" ht="25.5" x14ac:dyDescent="0.25">
      <c r="A13" s="2">
        <v>9</v>
      </c>
      <c r="B13" s="3" t="s">
        <v>98</v>
      </c>
      <c r="C13" s="3" t="s">
        <v>33</v>
      </c>
      <c r="D13" s="3" t="s">
        <v>34</v>
      </c>
      <c r="E13" s="2" t="s">
        <v>88</v>
      </c>
      <c r="F13" s="2" t="s">
        <v>89</v>
      </c>
      <c r="G13" s="2" t="s">
        <v>87</v>
      </c>
      <c r="H13" s="34">
        <f>100</f>
        <v>100</v>
      </c>
      <c r="I13" s="73">
        <v>0.34910000000000002</v>
      </c>
      <c r="J13" s="34">
        <f t="shared" si="0"/>
        <v>34.910000000000004</v>
      </c>
      <c r="K13" s="34">
        <f t="shared" si="1"/>
        <v>65.09</v>
      </c>
    </row>
    <row r="14" spans="1:11" ht="25.5" x14ac:dyDescent="0.25">
      <c r="A14" s="7">
        <v>10</v>
      </c>
      <c r="B14" s="8" t="s">
        <v>99</v>
      </c>
      <c r="C14" s="8" t="s">
        <v>35</v>
      </c>
      <c r="D14" s="8"/>
      <c r="E14" s="7" t="s">
        <v>88</v>
      </c>
      <c r="F14" s="7" t="s">
        <v>89</v>
      </c>
      <c r="G14" s="7" t="s">
        <v>87</v>
      </c>
      <c r="H14" s="33">
        <f>100</f>
        <v>100</v>
      </c>
      <c r="I14" s="71">
        <v>0.312</v>
      </c>
      <c r="J14" s="33">
        <f t="shared" si="0"/>
        <v>31.2</v>
      </c>
      <c r="K14" s="33">
        <f t="shared" si="1"/>
        <v>68.8</v>
      </c>
    </row>
    <row r="15" spans="1:11" ht="15" customHeight="1" x14ac:dyDescent="0.25">
      <c r="A15" s="95" t="s">
        <v>36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</row>
    <row r="16" spans="1:11" ht="25.5" x14ac:dyDescent="0.25">
      <c r="A16" s="2">
        <v>11</v>
      </c>
      <c r="B16" s="3" t="s">
        <v>95</v>
      </c>
      <c r="C16" s="3" t="s">
        <v>37</v>
      </c>
      <c r="D16" s="4" t="s">
        <v>7</v>
      </c>
      <c r="E16" s="2" t="s">
        <v>88</v>
      </c>
      <c r="F16" s="2" t="s">
        <v>89</v>
      </c>
      <c r="G16" s="2" t="s">
        <v>87</v>
      </c>
      <c r="H16" s="34">
        <v>100</v>
      </c>
      <c r="I16" s="73">
        <v>0.03</v>
      </c>
      <c r="J16" s="34">
        <f t="shared" si="0"/>
        <v>3</v>
      </c>
      <c r="K16" s="34">
        <f t="shared" si="1"/>
        <v>97</v>
      </c>
    </row>
    <row r="17" spans="1:11" ht="15" customHeight="1" x14ac:dyDescent="0.25">
      <c r="A17" s="95" t="s">
        <v>38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</row>
    <row r="18" spans="1:11" x14ac:dyDescent="0.25">
      <c r="A18" s="57">
        <v>12</v>
      </c>
      <c r="B18" s="58" t="s">
        <v>97</v>
      </c>
      <c r="C18" s="58" t="s">
        <v>39</v>
      </c>
      <c r="D18" s="59" t="s">
        <v>40</v>
      </c>
      <c r="E18" s="57" t="s">
        <v>88</v>
      </c>
      <c r="F18" s="57" t="s">
        <v>89</v>
      </c>
      <c r="G18" s="57" t="s">
        <v>87</v>
      </c>
      <c r="H18" s="60">
        <v>100</v>
      </c>
      <c r="I18" s="74"/>
      <c r="J18" s="60">
        <f t="shared" si="0"/>
        <v>0</v>
      </c>
      <c r="K18" s="60">
        <f t="shared" si="1"/>
        <v>100</v>
      </c>
    </row>
    <row r="19" spans="1:11" ht="15" customHeight="1" x14ac:dyDescent="0.25">
      <c r="A19" s="95" t="s">
        <v>41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 ht="38.25" x14ac:dyDescent="0.25">
      <c r="A20" s="57">
        <v>13</v>
      </c>
      <c r="B20" s="58" t="s">
        <v>97</v>
      </c>
      <c r="C20" s="58" t="s">
        <v>8</v>
      </c>
      <c r="D20" s="59" t="s">
        <v>22</v>
      </c>
      <c r="E20" s="57" t="s">
        <v>88</v>
      </c>
      <c r="F20" s="57" t="s">
        <v>89</v>
      </c>
      <c r="G20" s="57" t="s">
        <v>87</v>
      </c>
      <c r="H20" s="60">
        <v>100</v>
      </c>
      <c r="I20" s="74"/>
      <c r="J20" s="60">
        <f t="shared" si="0"/>
        <v>0</v>
      </c>
      <c r="K20" s="60">
        <f t="shared" si="1"/>
        <v>100</v>
      </c>
    </row>
    <row r="21" spans="1:11" ht="102" x14ac:dyDescent="0.25">
      <c r="A21" s="57">
        <v>14</v>
      </c>
      <c r="B21" s="58" t="s">
        <v>97</v>
      </c>
      <c r="C21" s="58" t="s">
        <v>42</v>
      </c>
      <c r="D21" s="59" t="s">
        <v>24</v>
      </c>
      <c r="E21" s="57" t="s">
        <v>88</v>
      </c>
      <c r="F21" s="57" t="s">
        <v>89</v>
      </c>
      <c r="G21" s="57" t="s">
        <v>87</v>
      </c>
      <c r="H21" s="60">
        <v>100</v>
      </c>
      <c r="I21" s="74"/>
      <c r="J21" s="60">
        <f t="shared" si="0"/>
        <v>0</v>
      </c>
      <c r="K21" s="60">
        <f t="shared" si="1"/>
        <v>100</v>
      </c>
    </row>
    <row r="22" spans="1:11" ht="25.5" x14ac:dyDescent="0.25">
      <c r="A22" s="57">
        <v>15</v>
      </c>
      <c r="B22" s="58" t="s">
        <v>97</v>
      </c>
      <c r="C22" s="58" t="s">
        <v>43</v>
      </c>
      <c r="D22" s="59" t="s">
        <v>44</v>
      </c>
      <c r="E22" s="57" t="s">
        <v>88</v>
      </c>
      <c r="F22" s="57" t="s">
        <v>89</v>
      </c>
      <c r="G22" s="57" t="s">
        <v>87</v>
      </c>
      <c r="H22" s="60">
        <v>100</v>
      </c>
      <c r="I22" s="74"/>
      <c r="J22" s="60">
        <f t="shared" si="0"/>
        <v>0</v>
      </c>
      <c r="K22" s="60">
        <f t="shared" si="1"/>
        <v>100</v>
      </c>
    </row>
    <row r="23" spans="1:11" ht="51" x14ac:dyDescent="0.25">
      <c r="A23" s="57">
        <v>16</v>
      </c>
      <c r="B23" s="58" t="s">
        <v>97</v>
      </c>
      <c r="C23" s="58" t="s">
        <v>45</v>
      </c>
      <c r="D23" s="59" t="s">
        <v>46</v>
      </c>
      <c r="E23" s="57" t="s">
        <v>88</v>
      </c>
      <c r="F23" s="57" t="s">
        <v>89</v>
      </c>
      <c r="G23" s="57" t="s">
        <v>87</v>
      </c>
      <c r="H23" s="60">
        <v>100</v>
      </c>
      <c r="I23" s="74"/>
      <c r="J23" s="60">
        <f t="shared" si="0"/>
        <v>0</v>
      </c>
      <c r="K23" s="60">
        <f t="shared" si="1"/>
        <v>100</v>
      </c>
    </row>
    <row r="24" spans="1:11" ht="25.5" x14ac:dyDescent="0.25">
      <c r="A24" s="57">
        <v>17</v>
      </c>
      <c r="B24" s="58" t="s">
        <v>97</v>
      </c>
      <c r="C24" s="58" t="s">
        <v>65</v>
      </c>
      <c r="D24" s="59" t="s">
        <v>5</v>
      </c>
      <c r="E24" s="57" t="s">
        <v>88</v>
      </c>
      <c r="F24" s="57" t="s">
        <v>89</v>
      </c>
      <c r="G24" s="57" t="s">
        <v>87</v>
      </c>
      <c r="H24" s="60">
        <v>100</v>
      </c>
      <c r="I24" s="74"/>
      <c r="J24" s="60">
        <f t="shared" si="0"/>
        <v>0</v>
      </c>
      <c r="K24" s="60">
        <f t="shared" si="1"/>
        <v>100</v>
      </c>
    </row>
    <row r="25" spans="1:11" ht="51" x14ac:dyDescent="0.25">
      <c r="A25" s="57">
        <v>18</v>
      </c>
      <c r="B25" s="58" t="s">
        <v>97</v>
      </c>
      <c r="C25" s="58" t="s">
        <v>9</v>
      </c>
      <c r="D25" s="59" t="s">
        <v>30</v>
      </c>
      <c r="E25" s="57" t="s">
        <v>88</v>
      </c>
      <c r="F25" s="57" t="s">
        <v>89</v>
      </c>
      <c r="G25" s="57" t="s">
        <v>87</v>
      </c>
      <c r="H25" s="60">
        <v>100</v>
      </c>
      <c r="I25" s="74"/>
      <c r="J25" s="60">
        <f t="shared" si="0"/>
        <v>0</v>
      </c>
      <c r="K25" s="60">
        <f t="shared" si="1"/>
        <v>100</v>
      </c>
    </row>
    <row r="26" spans="1:11" ht="25.5" x14ac:dyDescent="0.25">
      <c r="A26" s="57">
        <v>19</v>
      </c>
      <c r="B26" s="58" t="s">
        <v>97</v>
      </c>
      <c r="C26" s="58" t="s">
        <v>10</v>
      </c>
      <c r="D26" s="59" t="s">
        <v>47</v>
      </c>
      <c r="E26" s="57" t="s">
        <v>88</v>
      </c>
      <c r="F26" s="57" t="s">
        <v>89</v>
      </c>
      <c r="G26" s="57" t="s">
        <v>87</v>
      </c>
      <c r="H26" s="60">
        <v>100</v>
      </c>
      <c r="I26" s="74"/>
      <c r="J26" s="60">
        <f t="shared" si="0"/>
        <v>0</v>
      </c>
      <c r="K26" s="60">
        <f t="shared" si="1"/>
        <v>100</v>
      </c>
    </row>
    <row r="27" spans="1:11" ht="25.5" x14ac:dyDescent="0.25">
      <c r="A27" s="57">
        <v>20</v>
      </c>
      <c r="B27" s="58" t="s">
        <v>97</v>
      </c>
      <c r="C27" s="58" t="s">
        <v>11</v>
      </c>
      <c r="D27" s="59" t="s">
        <v>3</v>
      </c>
      <c r="E27" s="57" t="s">
        <v>88</v>
      </c>
      <c r="F27" s="57" t="s">
        <v>89</v>
      </c>
      <c r="G27" s="57" t="s">
        <v>87</v>
      </c>
      <c r="H27" s="60">
        <v>100</v>
      </c>
      <c r="I27" s="74"/>
      <c r="J27" s="60">
        <f t="shared" si="0"/>
        <v>0</v>
      </c>
      <c r="K27" s="60">
        <f t="shared" si="1"/>
        <v>100</v>
      </c>
    </row>
    <row r="28" spans="1:11" ht="25.5" x14ac:dyDescent="0.25">
      <c r="A28" s="57">
        <v>21</v>
      </c>
      <c r="B28" s="58" t="s">
        <v>97</v>
      </c>
      <c r="C28" s="58" t="s">
        <v>66</v>
      </c>
      <c r="D28" s="59" t="s">
        <v>7</v>
      </c>
      <c r="E28" s="57" t="s">
        <v>88</v>
      </c>
      <c r="F28" s="57" t="s">
        <v>89</v>
      </c>
      <c r="G28" s="57" t="s">
        <v>87</v>
      </c>
      <c r="H28" s="60">
        <v>100</v>
      </c>
      <c r="I28" s="74"/>
      <c r="J28" s="60">
        <f t="shared" si="0"/>
        <v>0</v>
      </c>
      <c r="K28" s="60">
        <f t="shared" si="1"/>
        <v>100</v>
      </c>
    </row>
    <row r="29" spans="1:11" ht="25.5" x14ac:dyDescent="0.25">
      <c r="A29" s="57">
        <v>22</v>
      </c>
      <c r="B29" s="58" t="s">
        <v>97</v>
      </c>
      <c r="C29" s="58" t="s">
        <v>48</v>
      </c>
      <c r="D29" s="59"/>
      <c r="E29" s="57" t="s">
        <v>88</v>
      </c>
      <c r="F29" s="57" t="s">
        <v>89</v>
      </c>
      <c r="G29" s="57" t="s">
        <v>87</v>
      </c>
      <c r="H29" s="60">
        <v>100</v>
      </c>
      <c r="I29" s="74"/>
      <c r="J29" s="60">
        <f t="shared" si="0"/>
        <v>0</v>
      </c>
      <c r="K29" s="60">
        <f t="shared" si="1"/>
        <v>100</v>
      </c>
    </row>
    <row r="30" spans="1:11" ht="15" customHeight="1" x14ac:dyDescent="0.25">
      <c r="A30" s="95" t="s">
        <v>49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</row>
    <row r="31" spans="1:11" ht="38.25" x14ac:dyDescent="0.25">
      <c r="A31" s="2">
        <v>23</v>
      </c>
      <c r="B31" s="3" t="s">
        <v>96</v>
      </c>
      <c r="C31" s="3" t="s">
        <v>12</v>
      </c>
      <c r="D31" s="4" t="s">
        <v>22</v>
      </c>
      <c r="E31" s="2" t="s">
        <v>88</v>
      </c>
      <c r="F31" s="2" t="s">
        <v>89</v>
      </c>
      <c r="G31" s="2" t="s">
        <v>87</v>
      </c>
      <c r="H31" s="34">
        <v>100</v>
      </c>
      <c r="I31" s="73">
        <v>7.0000000000000007E-2</v>
      </c>
      <c r="J31" s="34">
        <f t="shared" si="0"/>
        <v>7.0000000000000009</v>
      </c>
      <c r="K31" s="34">
        <f t="shared" si="1"/>
        <v>93</v>
      </c>
    </row>
    <row r="32" spans="1:11" ht="102" x14ac:dyDescent="0.25">
      <c r="A32" s="7">
        <v>24</v>
      </c>
      <c r="B32" s="8" t="s">
        <v>96</v>
      </c>
      <c r="C32" s="8" t="s">
        <v>13</v>
      </c>
      <c r="D32" s="9" t="s">
        <v>24</v>
      </c>
      <c r="E32" s="7" t="s">
        <v>88</v>
      </c>
      <c r="F32" s="7" t="s">
        <v>89</v>
      </c>
      <c r="G32" s="7" t="s">
        <v>87</v>
      </c>
      <c r="H32" s="33">
        <v>100</v>
      </c>
      <c r="I32" s="71">
        <v>7.0000000000000007E-2</v>
      </c>
      <c r="J32" s="33">
        <f t="shared" si="0"/>
        <v>7.0000000000000009</v>
      </c>
      <c r="K32" s="33">
        <f t="shared" si="1"/>
        <v>93</v>
      </c>
    </row>
    <row r="33" spans="1:11" ht="25.5" x14ac:dyDescent="0.25">
      <c r="A33" s="2">
        <v>25</v>
      </c>
      <c r="B33" s="3" t="s">
        <v>96</v>
      </c>
      <c r="C33" s="3" t="s">
        <v>50</v>
      </c>
      <c r="D33" s="4" t="s">
        <v>44</v>
      </c>
      <c r="E33" s="2" t="s">
        <v>88</v>
      </c>
      <c r="F33" s="2" t="s">
        <v>89</v>
      </c>
      <c r="G33" s="2" t="s">
        <v>87</v>
      </c>
      <c r="H33" s="34">
        <v>100</v>
      </c>
      <c r="I33" s="73">
        <v>7.0000000000000007E-2</v>
      </c>
      <c r="J33" s="34">
        <f t="shared" si="0"/>
        <v>7.0000000000000009</v>
      </c>
      <c r="K33" s="34">
        <f t="shared" si="1"/>
        <v>93</v>
      </c>
    </row>
    <row r="34" spans="1:11" ht="38.25" x14ac:dyDescent="0.25">
      <c r="A34" s="7">
        <v>26</v>
      </c>
      <c r="B34" s="8" t="s">
        <v>96</v>
      </c>
      <c r="C34" s="8" t="s">
        <v>14</v>
      </c>
      <c r="D34" s="9" t="s">
        <v>51</v>
      </c>
      <c r="E34" s="7" t="s">
        <v>88</v>
      </c>
      <c r="F34" s="7" t="s">
        <v>89</v>
      </c>
      <c r="G34" s="7" t="s">
        <v>87</v>
      </c>
      <c r="H34" s="33">
        <v>100</v>
      </c>
      <c r="I34" s="71">
        <v>7.0000000000000007E-2</v>
      </c>
      <c r="J34" s="33">
        <f t="shared" si="0"/>
        <v>7.0000000000000009</v>
      </c>
      <c r="K34" s="33">
        <f t="shared" si="1"/>
        <v>93</v>
      </c>
    </row>
    <row r="35" spans="1:11" ht="25.5" x14ac:dyDescent="0.25">
      <c r="A35" s="2">
        <v>27</v>
      </c>
      <c r="B35" s="3" t="s">
        <v>96</v>
      </c>
      <c r="C35" s="3" t="s">
        <v>52</v>
      </c>
      <c r="D35" s="4" t="s">
        <v>5</v>
      </c>
      <c r="E35" s="2" t="s">
        <v>88</v>
      </c>
      <c r="F35" s="2" t="s">
        <v>89</v>
      </c>
      <c r="G35" s="2" t="s">
        <v>87</v>
      </c>
      <c r="H35" s="34">
        <v>100</v>
      </c>
      <c r="I35" s="73">
        <v>7.0000000000000007E-2</v>
      </c>
      <c r="J35" s="34">
        <f t="shared" si="0"/>
        <v>7.0000000000000009</v>
      </c>
      <c r="K35" s="34">
        <f t="shared" si="1"/>
        <v>93</v>
      </c>
    </row>
    <row r="36" spans="1:11" ht="51" x14ac:dyDescent="0.25">
      <c r="A36" s="7">
        <v>28</v>
      </c>
      <c r="B36" s="8" t="s">
        <v>96</v>
      </c>
      <c r="C36" s="8" t="s">
        <v>15</v>
      </c>
      <c r="D36" s="9" t="s">
        <v>30</v>
      </c>
      <c r="E36" s="7" t="s">
        <v>88</v>
      </c>
      <c r="F36" s="7" t="s">
        <v>89</v>
      </c>
      <c r="G36" s="7" t="s">
        <v>87</v>
      </c>
      <c r="H36" s="33">
        <v>100</v>
      </c>
      <c r="I36" s="71">
        <v>7.0000000000000007E-2</v>
      </c>
      <c r="J36" s="33">
        <f t="shared" si="0"/>
        <v>7.0000000000000009</v>
      </c>
      <c r="K36" s="33">
        <f t="shared" si="1"/>
        <v>93</v>
      </c>
    </row>
    <row r="37" spans="1:11" ht="25.5" x14ac:dyDescent="0.25">
      <c r="A37" s="2">
        <v>29</v>
      </c>
      <c r="B37" s="3" t="s">
        <v>96</v>
      </c>
      <c r="C37" s="3" t="s">
        <v>53</v>
      </c>
      <c r="D37" s="4" t="s">
        <v>47</v>
      </c>
      <c r="E37" s="2" t="s">
        <v>88</v>
      </c>
      <c r="F37" s="2" t="s">
        <v>89</v>
      </c>
      <c r="G37" s="2" t="s">
        <v>87</v>
      </c>
      <c r="H37" s="34">
        <v>100</v>
      </c>
      <c r="I37" s="73">
        <v>7.0000000000000007E-2</v>
      </c>
      <c r="J37" s="34">
        <f t="shared" si="0"/>
        <v>7.0000000000000009</v>
      </c>
      <c r="K37" s="34">
        <f t="shared" si="1"/>
        <v>93</v>
      </c>
    </row>
    <row r="38" spans="1:11" ht="25.5" x14ac:dyDescent="0.25">
      <c r="A38" s="7">
        <v>30</v>
      </c>
      <c r="B38" s="8" t="s">
        <v>96</v>
      </c>
      <c r="C38" s="8" t="s">
        <v>16</v>
      </c>
      <c r="D38" s="9" t="s">
        <v>3</v>
      </c>
      <c r="E38" s="7" t="s">
        <v>88</v>
      </c>
      <c r="F38" s="7" t="s">
        <v>89</v>
      </c>
      <c r="G38" s="7" t="s">
        <v>87</v>
      </c>
      <c r="H38" s="33">
        <v>100</v>
      </c>
      <c r="I38" s="71">
        <v>7.0000000000000007E-2</v>
      </c>
      <c r="J38" s="33">
        <f t="shared" si="0"/>
        <v>7.0000000000000009</v>
      </c>
      <c r="K38" s="33">
        <f t="shared" si="1"/>
        <v>93</v>
      </c>
    </row>
    <row r="39" spans="1:11" ht="25.5" x14ac:dyDescent="0.25">
      <c r="A39" s="2">
        <v>31</v>
      </c>
      <c r="B39" s="3" t="s">
        <v>96</v>
      </c>
      <c r="C39" s="3" t="s">
        <v>70</v>
      </c>
      <c r="D39" s="4" t="s">
        <v>7</v>
      </c>
      <c r="E39" s="2" t="s">
        <v>88</v>
      </c>
      <c r="F39" s="2" t="s">
        <v>89</v>
      </c>
      <c r="G39" s="2" t="s">
        <v>87</v>
      </c>
      <c r="H39" s="34">
        <v>100</v>
      </c>
      <c r="I39" s="73">
        <v>7.0000000000000007E-2</v>
      </c>
      <c r="J39" s="34">
        <f t="shared" si="0"/>
        <v>7.0000000000000009</v>
      </c>
      <c r="K39" s="34">
        <f t="shared" si="1"/>
        <v>93</v>
      </c>
    </row>
    <row r="40" spans="1:11" ht="25.5" x14ac:dyDescent="0.25">
      <c r="A40" s="7">
        <v>32</v>
      </c>
      <c r="B40" s="8" t="s">
        <v>96</v>
      </c>
      <c r="C40" s="8" t="s">
        <v>17</v>
      </c>
      <c r="D40" s="9"/>
      <c r="E40" s="7" t="s">
        <v>88</v>
      </c>
      <c r="F40" s="7" t="s">
        <v>89</v>
      </c>
      <c r="G40" s="7" t="s">
        <v>87</v>
      </c>
      <c r="H40" s="33">
        <v>100</v>
      </c>
      <c r="I40" s="71">
        <v>7.0000000000000007E-2</v>
      </c>
      <c r="J40" s="33">
        <f t="shared" si="0"/>
        <v>7.0000000000000009</v>
      </c>
      <c r="K40" s="33">
        <f t="shared" si="1"/>
        <v>93</v>
      </c>
    </row>
    <row r="41" spans="1:11" ht="15" customHeight="1" x14ac:dyDescent="0.25">
      <c r="A41" s="95" t="s">
        <v>54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</row>
    <row r="42" spans="1:11" ht="38.25" x14ac:dyDescent="0.25">
      <c r="A42" s="57">
        <v>33</v>
      </c>
      <c r="B42" s="58" t="s">
        <v>97</v>
      </c>
      <c r="C42" s="58" t="s">
        <v>18</v>
      </c>
      <c r="D42" s="59" t="s">
        <v>22</v>
      </c>
      <c r="E42" s="57" t="s">
        <v>88</v>
      </c>
      <c r="F42" s="57" t="s">
        <v>89</v>
      </c>
      <c r="G42" s="57" t="s">
        <v>87</v>
      </c>
      <c r="H42" s="60">
        <v>100</v>
      </c>
      <c r="I42" s="74"/>
      <c r="J42" s="60">
        <f t="shared" si="0"/>
        <v>0</v>
      </c>
      <c r="K42" s="60">
        <f t="shared" si="1"/>
        <v>100</v>
      </c>
    </row>
    <row r="43" spans="1:11" ht="102" x14ac:dyDescent="0.25">
      <c r="A43" s="57">
        <v>34</v>
      </c>
      <c r="B43" s="58" t="s">
        <v>97</v>
      </c>
      <c r="C43" s="58" t="s">
        <v>55</v>
      </c>
      <c r="D43" s="59" t="s">
        <v>24</v>
      </c>
      <c r="E43" s="57" t="s">
        <v>88</v>
      </c>
      <c r="F43" s="57" t="s">
        <v>89</v>
      </c>
      <c r="G43" s="57" t="s">
        <v>87</v>
      </c>
      <c r="H43" s="60">
        <v>100</v>
      </c>
      <c r="I43" s="74"/>
      <c r="J43" s="60">
        <f t="shared" si="0"/>
        <v>0</v>
      </c>
      <c r="K43" s="60">
        <f t="shared" si="1"/>
        <v>100</v>
      </c>
    </row>
    <row r="44" spans="1:11" ht="25.5" x14ac:dyDescent="0.25">
      <c r="A44" s="57">
        <v>35</v>
      </c>
      <c r="B44" s="58" t="s">
        <v>97</v>
      </c>
      <c r="C44" s="58" t="s">
        <v>56</v>
      </c>
      <c r="D44" s="59" t="s">
        <v>19</v>
      </c>
      <c r="E44" s="57" t="s">
        <v>88</v>
      </c>
      <c r="F44" s="57" t="s">
        <v>89</v>
      </c>
      <c r="G44" s="57" t="s">
        <v>87</v>
      </c>
      <c r="H44" s="60">
        <v>100</v>
      </c>
      <c r="I44" s="74"/>
      <c r="J44" s="60">
        <f t="shared" si="0"/>
        <v>0</v>
      </c>
      <c r="K44" s="60">
        <f t="shared" si="1"/>
        <v>100</v>
      </c>
    </row>
    <row r="45" spans="1:11" ht="51" x14ac:dyDescent="0.25">
      <c r="A45" s="57">
        <v>36</v>
      </c>
      <c r="B45" s="58" t="s">
        <v>97</v>
      </c>
      <c r="C45" s="58" t="s">
        <v>57</v>
      </c>
      <c r="D45" s="59" t="s">
        <v>4</v>
      </c>
      <c r="E45" s="57" t="s">
        <v>88</v>
      </c>
      <c r="F45" s="57" t="s">
        <v>89</v>
      </c>
      <c r="G45" s="57" t="s">
        <v>87</v>
      </c>
      <c r="H45" s="60">
        <v>100</v>
      </c>
      <c r="I45" s="74"/>
      <c r="J45" s="60">
        <f t="shared" si="0"/>
        <v>0</v>
      </c>
      <c r="K45" s="60">
        <f t="shared" si="1"/>
        <v>100</v>
      </c>
    </row>
    <row r="46" spans="1:11" ht="25.5" x14ac:dyDescent="0.25">
      <c r="A46" s="57">
        <v>37</v>
      </c>
      <c r="B46" s="58" t="s">
        <v>97</v>
      </c>
      <c r="C46" s="58" t="s">
        <v>67</v>
      </c>
      <c r="D46" s="59" t="s">
        <v>5</v>
      </c>
      <c r="E46" s="57" t="s">
        <v>88</v>
      </c>
      <c r="F46" s="57" t="s">
        <v>89</v>
      </c>
      <c r="G46" s="57" t="s">
        <v>87</v>
      </c>
      <c r="H46" s="60">
        <v>100</v>
      </c>
      <c r="I46" s="74"/>
      <c r="J46" s="60">
        <f t="shared" si="0"/>
        <v>0</v>
      </c>
      <c r="K46" s="60">
        <f t="shared" si="1"/>
        <v>100</v>
      </c>
    </row>
    <row r="47" spans="1:11" ht="51" x14ac:dyDescent="0.25">
      <c r="A47" s="57">
        <v>38</v>
      </c>
      <c r="B47" s="58" t="s">
        <v>97</v>
      </c>
      <c r="C47" s="58" t="s">
        <v>58</v>
      </c>
      <c r="D47" s="59" t="s">
        <v>30</v>
      </c>
      <c r="E47" s="57" t="s">
        <v>88</v>
      </c>
      <c r="F47" s="57" t="s">
        <v>89</v>
      </c>
      <c r="G47" s="57" t="s">
        <v>87</v>
      </c>
      <c r="H47" s="60">
        <v>100</v>
      </c>
      <c r="I47" s="74"/>
      <c r="J47" s="60">
        <f t="shared" si="0"/>
        <v>0</v>
      </c>
      <c r="K47" s="60">
        <f t="shared" si="1"/>
        <v>100</v>
      </c>
    </row>
    <row r="48" spans="1:11" ht="25.5" x14ac:dyDescent="0.25">
      <c r="A48" s="57">
        <v>39</v>
      </c>
      <c r="B48" s="58" t="s">
        <v>97</v>
      </c>
      <c r="C48" s="58" t="s">
        <v>59</v>
      </c>
      <c r="D48" s="59" t="s">
        <v>6</v>
      </c>
      <c r="E48" s="57" t="s">
        <v>88</v>
      </c>
      <c r="F48" s="57" t="s">
        <v>89</v>
      </c>
      <c r="G48" s="57" t="s">
        <v>87</v>
      </c>
      <c r="H48" s="60">
        <v>100</v>
      </c>
      <c r="I48" s="74"/>
      <c r="J48" s="60">
        <f t="shared" si="0"/>
        <v>0</v>
      </c>
      <c r="K48" s="60">
        <f t="shared" si="1"/>
        <v>100</v>
      </c>
    </row>
    <row r="49" spans="1:11" ht="25.5" x14ac:dyDescent="0.25">
      <c r="A49" s="57">
        <v>40</v>
      </c>
      <c r="B49" s="58" t="s">
        <v>97</v>
      </c>
      <c r="C49" s="58" t="s">
        <v>60</v>
      </c>
      <c r="D49" s="59" t="s">
        <v>3</v>
      </c>
      <c r="E49" s="57" t="s">
        <v>88</v>
      </c>
      <c r="F49" s="57" t="s">
        <v>89</v>
      </c>
      <c r="G49" s="57" t="s">
        <v>87</v>
      </c>
      <c r="H49" s="60">
        <v>100</v>
      </c>
      <c r="I49" s="74"/>
      <c r="J49" s="60">
        <f t="shared" si="0"/>
        <v>0</v>
      </c>
      <c r="K49" s="60">
        <f t="shared" si="1"/>
        <v>100</v>
      </c>
    </row>
    <row r="50" spans="1:11" ht="25.5" x14ac:dyDescent="0.25">
      <c r="A50" s="57">
        <v>41</v>
      </c>
      <c r="B50" s="58" t="s">
        <v>97</v>
      </c>
      <c r="C50" s="58" t="s">
        <v>68</v>
      </c>
      <c r="D50" s="59" t="s">
        <v>7</v>
      </c>
      <c r="E50" s="57" t="s">
        <v>88</v>
      </c>
      <c r="F50" s="57" t="s">
        <v>89</v>
      </c>
      <c r="G50" s="57" t="s">
        <v>87</v>
      </c>
      <c r="H50" s="60">
        <v>100</v>
      </c>
      <c r="I50" s="74"/>
      <c r="J50" s="60">
        <f t="shared" si="0"/>
        <v>0</v>
      </c>
      <c r="K50" s="60">
        <f t="shared" si="1"/>
        <v>100</v>
      </c>
    </row>
    <row r="51" spans="1:11" ht="25.5" x14ac:dyDescent="0.25">
      <c r="A51" s="57">
        <v>42</v>
      </c>
      <c r="B51" s="58" t="s">
        <v>97</v>
      </c>
      <c r="C51" s="58" t="s">
        <v>61</v>
      </c>
      <c r="D51" s="59"/>
      <c r="E51" s="57" t="s">
        <v>88</v>
      </c>
      <c r="F51" s="57" t="s">
        <v>89</v>
      </c>
      <c r="G51" s="57" t="s">
        <v>87</v>
      </c>
      <c r="H51" s="60">
        <v>100</v>
      </c>
      <c r="I51" s="74"/>
      <c r="J51" s="60">
        <f t="shared" si="0"/>
        <v>0</v>
      </c>
      <c r="K51" s="60">
        <f t="shared" si="1"/>
        <v>100</v>
      </c>
    </row>
    <row r="52" spans="1:11" ht="25.5" x14ac:dyDescent="0.25">
      <c r="A52" s="61" t="s">
        <v>0</v>
      </c>
      <c r="B52" s="62"/>
      <c r="C52" s="62" t="s">
        <v>62</v>
      </c>
      <c r="D52" s="63" t="s">
        <v>69</v>
      </c>
      <c r="E52" s="64"/>
      <c r="F52" s="64"/>
      <c r="G52" s="64"/>
      <c r="H52" s="65" t="s">
        <v>77</v>
      </c>
      <c r="I52" s="75" t="s">
        <v>20</v>
      </c>
      <c r="J52" s="65" t="s">
        <v>74</v>
      </c>
      <c r="K52" s="65" t="s">
        <v>73</v>
      </c>
    </row>
    <row r="53" spans="1:11" ht="24" x14ac:dyDescent="0.25">
      <c r="A53" s="66">
        <v>43</v>
      </c>
      <c r="B53" s="67" t="s">
        <v>97</v>
      </c>
      <c r="C53" s="67" t="s">
        <v>76</v>
      </c>
      <c r="D53" s="68">
        <v>2023</v>
      </c>
      <c r="E53" s="57" t="s">
        <v>88</v>
      </c>
      <c r="F53" s="57" t="s">
        <v>89</v>
      </c>
      <c r="G53" s="57" t="s">
        <v>87</v>
      </c>
      <c r="H53" s="69">
        <v>11395.56</v>
      </c>
      <c r="I53" s="74"/>
      <c r="J53" s="70">
        <f t="shared" si="0"/>
        <v>0</v>
      </c>
      <c r="K53" s="60">
        <f t="shared" si="1"/>
        <v>11395.56</v>
      </c>
    </row>
    <row r="54" spans="1:11" ht="36" x14ac:dyDescent="0.25">
      <c r="A54" s="66">
        <v>44</v>
      </c>
      <c r="B54" s="67" t="s">
        <v>97</v>
      </c>
      <c r="C54" s="67" t="s">
        <v>78</v>
      </c>
      <c r="D54" s="68" t="s">
        <v>79</v>
      </c>
      <c r="E54" s="57" t="s">
        <v>88</v>
      </c>
      <c r="F54" s="57" t="s">
        <v>89</v>
      </c>
      <c r="G54" s="57" t="s">
        <v>87</v>
      </c>
      <c r="H54" s="69">
        <v>3850.14</v>
      </c>
      <c r="I54" s="74"/>
      <c r="J54" s="70">
        <f t="shared" si="0"/>
        <v>0</v>
      </c>
      <c r="K54" s="60">
        <f t="shared" si="1"/>
        <v>3850.14</v>
      </c>
    </row>
    <row r="55" spans="1:11" s="20" customFormat="1" ht="24" x14ac:dyDescent="0.25">
      <c r="A55" s="66">
        <v>45</v>
      </c>
      <c r="B55" s="67" t="s">
        <v>97</v>
      </c>
      <c r="C55" s="67" t="s">
        <v>80</v>
      </c>
      <c r="D55" s="68" t="s">
        <v>81</v>
      </c>
      <c r="E55" s="57" t="s">
        <v>88</v>
      </c>
      <c r="F55" s="57" t="s">
        <v>89</v>
      </c>
      <c r="G55" s="57" t="s">
        <v>87</v>
      </c>
      <c r="H55" s="69">
        <v>9024.6</v>
      </c>
      <c r="I55" s="74"/>
      <c r="J55" s="70">
        <f t="shared" si="0"/>
        <v>0</v>
      </c>
      <c r="K55" s="60">
        <f t="shared" si="1"/>
        <v>9024.6</v>
      </c>
    </row>
  </sheetData>
  <mergeCells count="7">
    <mergeCell ref="A30:K30"/>
    <mergeCell ref="A41:K41"/>
    <mergeCell ref="A2:K2"/>
    <mergeCell ref="A4:K4"/>
    <mergeCell ref="A15:K15"/>
    <mergeCell ref="A17:K17"/>
    <mergeCell ref="A19:K19"/>
  </mergeCells>
  <pageMargins left="0.51181102362204722" right="0.51181102362204722" top="0.78740157480314965" bottom="0.78740157480314965" header="0.31496062992125984" footer="0.31496062992125984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55EA4-617D-467A-91DD-311A4DE359F7}">
  <sheetPr>
    <pageSetUpPr fitToPage="1"/>
  </sheetPr>
  <dimension ref="A2:K55"/>
  <sheetViews>
    <sheetView tabSelected="1" zoomScale="90" zoomScaleNormal="90" workbookViewId="0">
      <selection activeCell="B31" sqref="B31"/>
    </sheetView>
  </sheetViews>
  <sheetFormatPr defaultRowHeight="15" x14ac:dyDescent="0.25"/>
  <cols>
    <col min="1" max="1" width="5.28515625" style="6" bestFit="1" customWidth="1"/>
    <col min="2" max="3" width="43.85546875" customWidth="1"/>
    <col min="4" max="4" width="31" customWidth="1"/>
    <col min="5" max="5" width="17.7109375" style="35" hidden="1" customWidth="1"/>
    <col min="6" max="6" width="15" style="35" hidden="1" customWidth="1"/>
    <col min="7" max="7" width="15.7109375" style="35" hidden="1" customWidth="1"/>
    <col min="8" max="8" width="15.5703125" style="19" hidden="1" customWidth="1"/>
    <col min="9" max="9" width="15.5703125" style="76" customWidth="1"/>
    <col min="10" max="10" width="16.7109375" style="19" hidden="1" customWidth="1"/>
    <col min="11" max="11" width="15.5703125" style="19" hidden="1" customWidth="1"/>
  </cols>
  <sheetData>
    <row r="2" spans="1:11" ht="23.1" customHeight="1" x14ac:dyDescent="0.25">
      <c r="A2" s="96" t="s">
        <v>100</v>
      </c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40.5" customHeight="1" x14ac:dyDescent="0.25">
      <c r="A3" s="55" t="s">
        <v>0</v>
      </c>
      <c r="B3" s="55" t="s">
        <v>93</v>
      </c>
      <c r="C3" s="55" t="s">
        <v>1</v>
      </c>
      <c r="D3" s="55" t="s">
        <v>2</v>
      </c>
      <c r="E3" s="55" t="s">
        <v>82</v>
      </c>
      <c r="F3" s="55" t="s">
        <v>84</v>
      </c>
      <c r="G3" s="55" t="s">
        <v>86</v>
      </c>
      <c r="H3" s="56" t="s">
        <v>71</v>
      </c>
      <c r="I3" s="72" t="s">
        <v>94</v>
      </c>
      <c r="J3" s="56" t="s">
        <v>72</v>
      </c>
      <c r="K3" s="56" t="s">
        <v>73</v>
      </c>
    </row>
    <row r="4" spans="1:11" ht="23.1" customHeight="1" x14ac:dyDescent="0.25">
      <c r="A4" s="97" t="s">
        <v>64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 ht="38.25" x14ac:dyDescent="0.25">
      <c r="A5" s="2">
        <v>1</v>
      </c>
      <c r="B5" s="3" t="s">
        <v>98</v>
      </c>
      <c r="C5" s="3" t="s">
        <v>21</v>
      </c>
      <c r="D5" s="3" t="s">
        <v>22</v>
      </c>
      <c r="E5" s="2" t="s">
        <v>83</v>
      </c>
      <c r="F5" s="2" t="s">
        <v>85</v>
      </c>
      <c r="G5" s="2" t="s">
        <v>87</v>
      </c>
      <c r="H5" s="34">
        <f>100</f>
        <v>100</v>
      </c>
      <c r="I5" s="73">
        <v>0.3</v>
      </c>
      <c r="J5" s="34">
        <f>H5*I5</f>
        <v>30</v>
      </c>
      <c r="K5" s="34">
        <f>H5-J5</f>
        <v>70</v>
      </c>
    </row>
    <row r="6" spans="1:11" ht="102" x14ac:dyDescent="0.25">
      <c r="A6" s="7">
        <v>2</v>
      </c>
      <c r="B6" s="8" t="s">
        <v>99</v>
      </c>
      <c r="C6" s="8" t="s">
        <v>23</v>
      </c>
      <c r="D6" s="8" t="s">
        <v>24</v>
      </c>
      <c r="E6" s="7" t="s">
        <v>83</v>
      </c>
      <c r="F6" s="7" t="s">
        <v>85</v>
      </c>
      <c r="G6" s="7" t="s">
        <v>87</v>
      </c>
      <c r="H6" s="33">
        <f>100</f>
        <v>100</v>
      </c>
      <c r="I6" s="71">
        <v>0.22800000000000001</v>
      </c>
      <c r="J6" s="33">
        <f t="shared" ref="J6:J55" si="0">H6*I6</f>
        <v>22.8</v>
      </c>
      <c r="K6" s="33">
        <f t="shared" ref="K6:K55" si="1">H6-J6</f>
        <v>77.2</v>
      </c>
    </row>
    <row r="7" spans="1:11" ht="25.5" x14ac:dyDescent="0.25">
      <c r="A7" s="2">
        <v>3</v>
      </c>
      <c r="B7" s="3" t="s">
        <v>98</v>
      </c>
      <c r="C7" s="3" t="s">
        <v>25</v>
      </c>
      <c r="D7" s="3" t="s">
        <v>19</v>
      </c>
      <c r="E7" s="2" t="s">
        <v>88</v>
      </c>
      <c r="F7" s="2" t="s">
        <v>89</v>
      </c>
      <c r="G7" s="2" t="s">
        <v>87</v>
      </c>
      <c r="H7" s="34">
        <f>100</f>
        <v>100</v>
      </c>
      <c r="I7" s="73">
        <v>0.29699999999999999</v>
      </c>
      <c r="J7" s="34">
        <f t="shared" si="0"/>
        <v>29.7</v>
      </c>
      <c r="K7" s="34">
        <f t="shared" si="1"/>
        <v>70.3</v>
      </c>
    </row>
    <row r="8" spans="1:11" ht="51" x14ac:dyDescent="0.25">
      <c r="A8" s="7">
        <v>4</v>
      </c>
      <c r="B8" s="8" t="s">
        <v>95</v>
      </c>
      <c r="C8" s="8" t="s">
        <v>26</v>
      </c>
      <c r="D8" s="8" t="s">
        <v>63</v>
      </c>
      <c r="E8" s="7" t="s">
        <v>88</v>
      </c>
      <c r="F8" s="7" t="s">
        <v>89</v>
      </c>
      <c r="G8" s="7" t="s">
        <v>87</v>
      </c>
      <c r="H8" s="33">
        <f>100</f>
        <v>100</v>
      </c>
      <c r="I8" s="71">
        <v>0.24099999999999999</v>
      </c>
      <c r="J8" s="33">
        <f t="shared" si="0"/>
        <v>24.099999999999998</v>
      </c>
      <c r="K8" s="33">
        <f t="shared" si="1"/>
        <v>75.900000000000006</v>
      </c>
    </row>
    <row r="9" spans="1:11" ht="25.5" x14ac:dyDescent="0.25">
      <c r="A9" s="2">
        <v>5</v>
      </c>
      <c r="B9" s="3" t="s">
        <v>98</v>
      </c>
      <c r="C9" s="3" t="s">
        <v>27</v>
      </c>
      <c r="D9" s="3" t="s">
        <v>28</v>
      </c>
      <c r="E9" s="2" t="s">
        <v>88</v>
      </c>
      <c r="F9" s="2" t="s">
        <v>89</v>
      </c>
      <c r="G9" s="2" t="s">
        <v>87</v>
      </c>
      <c r="H9" s="34">
        <f>100</f>
        <v>100</v>
      </c>
      <c r="I9" s="73">
        <v>0.38129999999999997</v>
      </c>
      <c r="J9" s="34">
        <f t="shared" si="0"/>
        <v>38.129999999999995</v>
      </c>
      <c r="K9" s="34">
        <f t="shared" si="1"/>
        <v>61.870000000000005</v>
      </c>
    </row>
    <row r="10" spans="1:11" ht="51" x14ac:dyDescent="0.25">
      <c r="A10" s="7">
        <v>6</v>
      </c>
      <c r="B10" s="8" t="s">
        <v>99</v>
      </c>
      <c r="C10" s="8" t="s">
        <v>29</v>
      </c>
      <c r="D10" s="8" t="s">
        <v>30</v>
      </c>
      <c r="E10" s="7" t="s">
        <v>88</v>
      </c>
      <c r="F10" s="7" t="s">
        <v>89</v>
      </c>
      <c r="G10" s="7" t="s">
        <v>87</v>
      </c>
      <c r="H10" s="33">
        <f>100</f>
        <v>100</v>
      </c>
      <c r="I10" s="71">
        <v>0.32200000000000001</v>
      </c>
      <c r="J10" s="33">
        <f t="shared" si="0"/>
        <v>32.200000000000003</v>
      </c>
      <c r="K10" s="33">
        <f t="shared" si="1"/>
        <v>67.8</v>
      </c>
    </row>
    <row r="11" spans="1:11" ht="25.5" x14ac:dyDescent="0.25">
      <c r="A11" s="2">
        <v>7</v>
      </c>
      <c r="B11" s="3" t="s">
        <v>98</v>
      </c>
      <c r="C11" s="3" t="s">
        <v>31</v>
      </c>
      <c r="D11" s="3" t="s">
        <v>6</v>
      </c>
      <c r="E11" s="2" t="s">
        <v>88</v>
      </c>
      <c r="F11" s="2" t="s">
        <v>89</v>
      </c>
      <c r="G11" s="2" t="s">
        <v>87</v>
      </c>
      <c r="H11" s="34">
        <f>100</f>
        <v>100</v>
      </c>
      <c r="I11" s="73">
        <v>0.33950000000000002</v>
      </c>
      <c r="J11" s="34">
        <f t="shared" si="0"/>
        <v>33.950000000000003</v>
      </c>
      <c r="K11" s="34">
        <f t="shared" si="1"/>
        <v>66.05</v>
      </c>
    </row>
    <row r="12" spans="1:11" ht="25.5" x14ac:dyDescent="0.25">
      <c r="A12" s="7">
        <v>8</v>
      </c>
      <c r="B12" s="8" t="s">
        <v>99</v>
      </c>
      <c r="C12" s="8" t="s">
        <v>32</v>
      </c>
      <c r="D12" s="8" t="s">
        <v>3</v>
      </c>
      <c r="E12" s="7" t="s">
        <v>88</v>
      </c>
      <c r="F12" s="7" t="s">
        <v>89</v>
      </c>
      <c r="G12" s="7" t="s">
        <v>87</v>
      </c>
      <c r="H12" s="33">
        <f>100</f>
        <v>100</v>
      </c>
      <c r="I12" s="71">
        <v>0.222</v>
      </c>
      <c r="J12" s="33">
        <f t="shared" si="0"/>
        <v>22.2</v>
      </c>
      <c r="K12" s="33">
        <f t="shared" si="1"/>
        <v>77.8</v>
      </c>
    </row>
    <row r="13" spans="1:11" ht="25.5" x14ac:dyDescent="0.25">
      <c r="A13" s="2">
        <v>9</v>
      </c>
      <c r="B13" s="3" t="s">
        <v>98</v>
      </c>
      <c r="C13" s="3" t="s">
        <v>33</v>
      </c>
      <c r="D13" s="3" t="s">
        <v>34</v>
      </c>
      <c r="E13" s="2" t="s">
        <v>88</v>
      </c>
      <c r="F13" s="2" t="s">
        <v>89</v>
      </c>
      <c r="G13" s="2" t="s">
        <v>87</v>
      </c>
      <c r="H13" s="34">
        <f>100</f>
        <v>100</v>
      </c>
      <c r="I13" s="73">
        <v>0.34910000000000002</v>
      </c>
      <c r="J13" s="34">
        <f t="shared" si="0"/>
        <v>34.910000000000004</v>
      </c>
      <c r="K13" s="34">
        <f t="shared" si="1"/>
        <v>65.09</v>
      </c>
    </row>
    <row r="14" spans="1:11" ht="25.5" x14ac:dyDescent="0.25">
      <c r="A14" s="7">
        <v>10</v>
      </c>
      <c r="B14" s="8" t="s">
        <v>99</v>
      </c>
      <c r="C14" s="8" t="s">
        <v>35</v>
      </c>
      <c r="D14" s="8"/>
      <c r="E14" s="7" t="s">
        <v>88</v>
      </c>
      <c r="F14" s="7" t="s">
        <v>89</v>
      </c>
      <c r="G14" s="7" t="s">
        <v>87</v>
      </c>
      <c r="H14" s="33">
        <f>100</f>
        <v>100</v>
      </c>
      <c r="I14" s="71">
        <v>0.312</v>
      </c>
      <c r="J14" s="33">
        <f t="shared" si="0"/>
        <v>31.2</v>
      </c>
      <c r="K14" s="33">
        <f t="shared" si="1"/>
        <v>68.8</v>
      </c>
    </row>
    <row r="15" spans="1:11" ht="15" customHeight="1" x14ac:dyDescent="0.25">
      <c r="A15" s="95" t="s">
        <v>36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</row>
    <row r="16" spans="1:11" ht="25.5" x14ac:dyDescent="0.25">
      <c r="A16" s="2">
        <v>11</v>
      </c>
      <c r="B16" s="3" t="s">
        <v>95</v>
      </c>
      <c r="C16" s="3" t="s">
        <v>37</v>
      </c>
      <c r="D16" s="4" t="s">
        <v>7</v>
      </c>
      <c r="E16" s="2" t="s">
        <v>88</v>
      </c>
      <c r="F16" s="2" t="s">
        <v>89</v>
      </c>
      <c r="G16" s="2" t="s">
        <v>87</v>
      </c>
      <c r="H16" s="34">
        <v>100</v>
      </c>
      <c r="I16" s="73">
        <v>0.03</v>
      </c>
      <c r="J16" s="34">
        <f t="shared" si="0"/>
        <v>3</v>
      </c>
      <c r="K16" s="34">
        <f t="shared" si="1"/>
        <v>97</v>
      </c>
    </row>
    <row r="17" spans="1:11" ht="15" hidden="1" customHeight="1" x14ac:dyDescent="0.25">
      <c r="A17" s="95" t="s">
        <v>38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</row>
    <row r="18" spans="1:11" hidden="1" x14ac:dyDescent="0.25">
      <c r="A18" s="57">
        <v>12</v>
      </c>
      <c r="B18" s="58" t="s">
        <v>97</v>
      </c>
      <c r="C18" s="58" t="s">
        <v>39</v>
      </c>
      <c r="D18" s="59" t="s">
        <v>40</v>
      </c>
      <c r="E18" s="57" t="s">
        <v>88</v>
      </c>
      <c r="F18" s="57" t="s">
        <v>89</v>
      </c>
      <c r="G18" s="57" t="s">
        <v>87</v>
      </c>
      <c r="H18" s="60">
        <v>100</v>
      </c>
      <c r="I18" s="74"/>
      <c r="J18" s="60">
        <f t="shared" si="0"/>
        <v>0</v>
      </c>
      <c r="K18" s="60">
        <f t="shared" si="1"/>
        <v>100</v>
      </c>
    </row>
    <row r="19" spans="1:11" ht="15" hidden="1" customHeight="1" x14ac:dyDescent="0.25">
      <c r="A19" s="95" t="s">
        <v>41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 ht="38.25" hidden="1" x14ac:dyDescent="0.25">
      <c r="A20" s="57">
        <v>13</v>
      </c>
      <c r="B20" s="58" t="s">
        <v>97</v>
      </c>
      <c r="C20" s="58" t="s">
        <v>8</v>
      </c>
      <c r="D20" s="59" t="s">
        <v>22</v>
      </c>
      <c r="E20" s="57" t="s">
        <v>88</v>
      </c>
      <c r="F20" s="57" t="s">
        <v>89</v>
      </c>
      <c r="G20" s="57" t="s">
        <v>87</v>
      </c>
      <c r="H20" s="60">
        <v>100</v>
      </c>
      <c r="I20" s="74"/>
      <c r="J20" s="60">
        <f t="shared" si="0"/>
        <v>0</v>
      </c>
      <c r="K20" s="60">
        <f t="shared" si="1"/>
        <v>100</v>
      </c>
    </row>
    <row r="21" spans="1:11" ht="102" hidden="1" x14ac:dyDescent="0.25">
      <c r="A21" s="57">
        <v>14</v>
      </c>
      <c r="B21" s="58" t="s">
        <v>97</v>
      </c>
      <c r="C21" s="58" t="s">
        <v>42</v>
      </c>
      <c r="D21" s="59" t="s">
        <v>24</v>
      </c>
      <c r="E21" s="57" t="s">
        <v>88</v>
      </c>
      <c r="F21" s="57" t="s">
        <v>89</v>
      </c>
      <c r="G21" s="57" t="s">
        <v>87</v>
      </c>
      <c r="H21" s="60">
        <v>100</v>
      </c>
      <c r="I21" s="74"/>
      <c r="J21" s="60">
        <f t="shared" si="0"/>
        <v>0</v>
      </c>
      <c r="K21" s="60">
        <f t="shared" si="1"/>
        <v>100</v>
      </c>
    </row>
    <row r="22" spans="1:11" ht="25.5" hidden="1" x14ac:dyDescent="0.25">
      <c r="A22" s="57">
        <v>15</v>
      </c>
      <c r="B22" s="58" t="s">
        <v>97</v>
      </c>
      <c r="C22" s="58" t="s">
        <v>43</v>
      </c>
      <c r="D22" s="59" t="s">
        <v>44</v>
      </c>
      <c r="E22" s="57" t="s">
        <v>88</v>
      </c>
      <c r="F22" s="57" t="s">
        <v>89</v>
      </c>
      <c r="G22" s="57" t="s">
        <v>87</v>
      </c>
      <c r="H22" s="60">
        <v>100</v>
      </c>
      <c r="I22" s="74"/>
      <c r="J22" s="60">
        <f t="shared" si="0"/>
        <v>0</v>
      </c>
      <c r="K22" s="60">
        <f t="shared" si="1"/>
        <v>100</v>
      </c>
    </row>
    <row r="23" spans="1:11" ht="51" hidden="1" x14ac:dyDescent="0.25">
      <c r="A23" s="57">
        <v>16</v>
      </c>
      <c r="B23" s="58" t="s">
        <v>97</v>
      </c>
      <c r="C23" s="58" t="s">
        <v>45</v>
      </c>
      <c r="D23" s="59" t="s">
        <v>46</v>
      </c>
      <c r="E23" s="57" t="s">
        <v>88</v>
      </c>
      <c r="F23" s="57" t="s">
        <v>89</v>
      </c>
      <c r="G23" s="57" t="s">
        <v>87</v>
      </c>
      <c r="H23" s="60">
        <v>100</v>
      </c>
      <c r="I23" s="74"/>
      <c r="J23" s="60">
        <f t="shared" si="0"/>
        <v>0</v>
      </c>
      <c r="K23" s="60">
        <f t="shared" si="1"/>
        <v>100</v>
      </c>
    </row>
    <row r="24" spans="1:11" ht="25.5" hidden="1" x14ac:dyDescent="0.25">
      <c r="A24" s="57">
        <v>17</v>
      </c>
      <c r="B24" s="58" t="s">
        <v>97</v>
      </c>
      <c r="C24" s="58" t="s">
        <v>65</v>
      </c>
      <c r="D24" s="59" t="s">
        <v>5</v>
      </c>
      <c r="E24" s="57" t="s">
        <v>88</v>
      </c>
      <c r="F24" s="57" t="s">
        <v>89</v>
      </c>
      <c r="G24" s="57" t="s">
        <v>87</v>
      </c>
      <c r="H24" s="60">
        <v>100</v>
      </c>
      <c r="I24" s="74"/>
      <c r="J24" s="60">
        <f t="shared" si="0"/>
        <v>0</v>
      </c>
      <c r="K24" s="60">
        <f t="shared" si="1"/>
        <v>100</v>
      </c>
    </row>
    <row r="25" spans="1:11" ht="51" hidden="1" x14ac:dyDescent="0.25">
      <c r="A25" s="57">
        <v>18</v>
      </c>
      <c r="B25" s="58" t="s">
        <v>97</v>
      </c>
      <c r="C25" s="58" t="s">
        <v>9</v>
      </c>
      <c r="D25" s="59" t="s">
        <v>30</v>
      </c>
      <c r="E25" s="57" t="s">
        <v>88</v>
      </c>
      <c r="F25" s="57" t="s">
        <v>89</v>
      </c>
      <c r="G25" s="57" t="s">
        <v>87</v>
      </c>
      <c r="H25" s="60">
        <v>100</v>
      </c>
      <c r="I25" s="74"/>
      <c r="J25" s="60">
        <f t="shared" si="0"/>
        <v>0</v>
      </c>
      <c r="K25" s="60">
        <f t="shared" si="1"/>
        <v>100</v>
      </c>
    </row>
    <row r="26" spans="1:11" ht="25.5" hidden="1" x14ac:dyDescent="0.25">
      <c r="A26" s="57">
        <v>19</v>
      </c>
      <c r="B26" s="58" t="s">
        <v>97</v>
      </c>
      <c r="C26" s="58" t="s">
        <v>10</v>
      </c>
      <c r="D26" s="59" t="s">
        <v>47</v>
      </c>
      <c r="E26" s="57" t="s">
        <v>88</v>
      </c>
      <c r="F26" s="57" t="s">
        <v>89</v>
      </c>
      <c r="G26" s="57" t="s">
        <v>87</v>
      </c>
      <c r="H26" s="60">
        <v>100</v>
      </c>
      <c r="I26" s="74"/>
      <c r="J26" s="60">
        <f t="shared" si="0"/>
        <v>0</v>
      </c>
      <c r="K26" s="60">
        <f t="shared" si="1"/>
        <v>100</v>
      </c>
    </row>
    <row r="27" spans="1:11" ht="25.5" hidden="1" x14ac:dyDescent="0.25">
      <c r="A27" s="57">
        <v>20</v>
      </c>
      <c r="B27" s="58" t="s">
        <v>97</v>
      </c>
      <c r="C27" s="58" t="s">
        <v>11</v>
      </c>
      <c r="D27" s="59" t="s">
        <v>3</v>
      </c>
      <c r="E27" s="57" t="s">
        <v>88</v>
      </c>
      <c r="F27" s="57" t="s">
        <v>89</v>
      </c>
      <c r="G27" s="57" t="s">
        <v>87</v>
      </c>
      <c r="H27" s="60">
        <v>100</v>
      </c>
      <c r="I27" s="74"/>
      <c r="J27" s="60">
        <f t="shared" si="0"/>
        <v>0</v>
      </c>
      <c r="K27" s="60">
        <f t="shared" si="1"/>
        <v>100</v>
      </c>
    </row>
    <row r="28" spans="1:11" ht="25.5" hidden="1" x14ac:dyDescent="0.25">
      <c r="A28" s="57">
        <v>21</v>
      </c>
      <c r="B28" s="58" t="s">
        <v>97</v>
      </c>
      <c r="C28" s="58" t="s">
        <v>66</v>
      </c>
      <c r="D28" s="59" t="s">
        <v>7</v>
      </c>
      <c r="E28" s="57" t="s">
        <v>88</v>
      </c>
      <c r="F28" s="57" t="s">
        <v>89</v>
      </c>
      <c r="G28" s="57" t="s">
        <v>87</v>
      </c>
      <c r="H28" s="60">
        <v>100</v>
      </c>
      <c r="I28" s="74"/>
      <c r="J28" s="60">
        <f t="shared" si="0"/>
        <v>0</v>
      </c>
      <c r="K28" s="60">
        <f t="shared" si="1"/>
        <v>100</v>
      </c>
    </row>
    <row r="29" spans="1:11" ht="25.5" hidden="1" x14ac:dyDescent="0.25">
      <c r="A29" s="57">
        <v>22</v>
      </c>
      <c r="B29" s="58" t="s">
        <v>97</v>
      </c>
      <c r="C29" s="58" t="s">
        <v>48</v>
      </c>
      <c r="D29" s="59"/>
      <c r="E29" s="57" t="s">
        <v>88</v>
      </c>
      <c r="F29" s="57" t="s">
        <v>89</v>
      </c>
      <c r="G29" s="57" t="s">
        <v>87</v>
      </c>
      <c r="H29" s="60">
        <v>100</v>
      </c>
      <c r="I29" s="74"/>
      <c r="J29" s="60">
        <f t="shared" si="0"/>
        <v>0</v>
      </c>
      <c r="K29" s="60">
        <f t="shared" si="1"/>
        <v>100</v>
      </c>
    </row>
    <row r="30" spans="1:11" ht="15" customHeight="1" x14ac:dyDescent="0.25">
      <c r="A30" s="95" t="s">
        <v>49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</row>
    <row r="31" spans="1:11" ht="38.25" x14ac:dyDescent="0.25">
      <c r="A31" s="2">
        <v>23</v>
      </c>
      <c r="B31" s="3" t="s">
        <v>96</v>
      </c>
      <c r="C31" s="3" t="s">
        <v>12</v>
      </c>
      <c r="D31" s="4" t="s">
        <v>22</v>
      </c>
      <c r="E31" s="2" t="s">
        <v>88</v>
      </c>
      <c r="F31" s="2" t="s">
        <v>89</v>
      </c>
      <c r="G31" s="2" t="s">
        <v>87</v>
      </c>
      <c r="H31" s="34">
        <v>100</v>
      </c>
      <c r="I31" s="73">
        <v>7.0000000000000007E-2</v>
      </c>
      <c r="J31" s="34">
        <f t="shared" si="0"/>
        <v>7.0000000000000009</v>
      </c>
      <c r="K31" s="34">
        <f t="shared" si="1"/>
        <v>93</v>
      </c>
    </row>
    <row r="32" spans="1:11" ht="102" x14ac:dyDescent="0.25">
      <c r="A32" s="7">
        <v>24</v>
      </c>
      <c r="B32" s="8" t="s">
        <v>96</v>
      </c>
      <c r="C32" s="8" t="s">
        <v>13</v>
      </c>
      <c r="D32" s="9" t="s">
        <v>24</v>
      </c>
      <c r="E32" s="7" t="s">
        <v>88</v>
      </c>
      <c r="F32" s="7" t="s">
        <v>89</v>
      </c>
      <c r="G32" s="7" t="s">
        <v>87</v>
      </c>
      <c r="H32" s="33">
        <v>100</v>
      </c>
      <c r="I32" s="71">
        <v>7.0000000000000007E-2</v>
      </c>
      <c r="J32" s="33">
        <f t="shared" si="0"/>
        <v>7.0000000000000009</v>
      </c>
      <c r="K32" s="33">
        <f t="shared" si="1"/>
        <v>93</v>
      </c>
    </row>
    <row r="33" spans="1:11" ht="25.5" x14ac:dyDescent="0.25">
      <c r="A33" s="2">
        <v>25</v>
      </c>
      <c r="B33" s="3" t="s">
        <v>96</v>
      </c>
      <c r="C33" s="3" t="s">
        <v>50</v>
      </c>
      <c r="D33" s="4" t="s">
        <v>44</v>
      </c>
      <c r="E33" s="2" t="s">
        <v>88</v>
      </c>
      <c r="F33" s="2" t="s">
        <v>89</v>
      </c>
      <c r="G33" s="2" t="s">
        <v>87</v>
      </c>
      <c r="H33" s="34">
        <v>100</v>
      </c>
      <c r="I33" s="73">
        <v>7.0000000000000007E-2</v>
      </c>
      <c r="J33" s="34">
        <f t="shared" si="0"/>
        <v>7.0000000000000009</v>
      </c>
      <c r="K33" s="34">
        <f t="shared" si="1"/>
        <v>93</v>
      </c>
    </row>
    <row r="34" spans="1:11" ht="38.25" x14ac:dyDescent="0.25">
      <c r="A34" s="7">
        <v>26</v>
      </c>
      <c r="B34" s="8" t="s">
        <v>96</v>
      </c>
      <c r="C34" s="8" t="s">
        <v>14</v>
      </c>
      <c r="D34" s="9" t="s">
        <v>51</v>
      </c>
      <c r="E34" s="7" t="s">
        <v>88</v>
      </c>
      <c r="F34" s="7" t="s">
        <v>89</v>
      </c>
      <c r="G34" s="7" t="s">
        <v>87</v>
      </c>
      <c r="H34" s="33">
        <v>100</v>
      </c>
      <c r="I34" s="71">
        <v>7.0000000000000007E-2</v>
      </c>
      <c r="J34" s="33">
        <f t="shared" si="0"/>
        <v>7.0000000000000009</v>
      </c>
      <c r="K34" s="33">
        <f t="shared" si="1"/>
        <v>93</v>
      </c>
    </row>
    <row r="35" spans="1:11" ht="25.5" x14ac:dyDescent="0.25">
      <c r="A35" s="2">
        <v>27</v>
      </c>
      <c r="B35" s="3" t="s">
        <v>96</v>
      </c>
      <c r="C35" s="3" t="s">
        <v>52</v>
      </c>
      <c r="D35" s="4" t="s">
        <v>5</v>
      </c>
      <c r="E35" s="2" t="s">
        <v>88</v>
      </c>
      <c r="F35" s="2" t="s">
        <v>89</v>
      </c>
      <c r="G35" s="2" t="s">
        <v>87</v>
      </c>
      <c r="H35" s="34">
        <v>100</v>
      </c>
      <c r="I35" s="73">
        <v>7.0000000000000007E-2</v>
      </c>
      <c r="J35" s="34">
        <f t="shared" si="0"/>
        <v>7.0000000000000009</v>
      </c>
      <c r="K35" s="34">
        <f t="shared" si="1"/>
        <v>93</v>
      </c>
    </row>
    <row r="36" spans="1:11" ht="51" x14ac:dyDescent="0.25">
      <c r="A36" s="7">
        <v>28</v>
      </c>
      <c r="B36" s="8" t="s">
        <v>96</v>
      </c>
      <c r="C36" s="8" t="s">
        <v>15</v>
      </c>
      <c r="D36" s="9" t="s">
        <v>30</v>
      </c>
      <c r="E36" s="7" t="s">
        <v>88</v>
      </c>
      <c r="F36" s="7" t="s">
        <v>89</v>
      </c>
      <c r="G36" s="7" t="s">
        <v>87</v>
      </c>
      <c r="H36" s="33">
        <v>100</v>
      </c>
      <c r="I36" s="71">
        <v>7.0000000000000007E-2</v>
      </c>
      <c r="J36" s="33">
        <f t="shared" si="0"/>
        <v>7.0000000000000009</v>
      </c>
      <c r="K36" s="33">
        <f t="shared" si="1"/>
        <v>93</v>
      </c>
    </row>
    <row r="37" spans="1:11" ht="25.5" x14ac:dyDescent="0.25">
      <c r="A37" s="2">
        <v>29</v>
      </c>
      <c r="B37" s="3" t="s">
        <v>96</v>
      </c>
      <c r="C37" s="3" t="s">
        <v>53</v>
      </c>
      <c r="D37" s="4" t="s">
        <v>47</v>
      </c>
      <c r="E37" s="2" t="s">
        <v>88</v>
      </c>
      <c r="F37" s="2" t="s">
        <v>89</v>
      </c>
      <c r="G37" s="2" t="s">
        <v>87</v>
      </c>
      <c r="H37" s="34">
        <v>100</v>
      </c>
      <c r="I37" s="73">
        <v>7.0000000000000007E-2</v>
      </c>
      <c r="J37" s="34">
        <f t="shared" si="0"/>
        <v>7.0000000000000009</v>
      </c>
      <c r="K37" s="34">
        <f t="shared" si="1"/>
        <v>93</v>
      </c>
    </row>
    <row r="38" spans="1:11" ht="25.5" x14ac:dyDescent="0.25">
      <c r="A38" s="7">
        <v>30</v>
      </c>
      <c r="B38" s="8" t="s">
        <v>96</v>
      </c>
      <c r="C38" s="8" t="s">
        <v>16</v>
      </c>
      <c r="D38" s="9" t="s">
        <v>3</v>
      </c>
      <c r="E38" s="7" t="s">
        <v>88</v>
      </c>
      <c r="F38" s="7" t="s">
        <v>89</v>
      </c>
      <c r="G38" s="7" t="s">
        <v>87</v>
      </c>
      <c r="H38" s="33">
        <v>100</v>
      </c>
      <c r="I38" s="71">
        <v>7.0000000000000007E-2</v>
      </c>
      <c r="J38" s="33">
        <f t="shared" si="0"/>
        <v>7.0000000000000009</v>
      </c>
      <c r="K38" s="33">
        <f t="shared" si="1"/>
        <v>93</v>
      </c>
    </row>
    <row r="39" spans="1:11" ht="25.5" x14ac:dyDescent="0.25">
      <c r="A39" s="2">
        <v>31</v>
      </c>
      <c r="B39" s="3" t="s">
        <v>96</v>
      </c>
      <c r="C39" s="3" t="s">
        <v>70</v>
      </c>
      <c r="D39" s="4" t="s">
        <v>7</v>
      </c>
      <c r="E39" s="2" t="s">
        <v>88</v>
      </c>
      <c r="F39" s="2" t="s">
        <v>89</v>
      </c>
      <c r="G39" s="2" t="s">
        <v>87</v>
      </c>
      <c r="H39" s="34">
        <v>100</v>
      </c>
      <c r="I39" s="73">
        <v>7.0000000000000007E-2</v>
      </c>
      <c r="J39" s="34">
        <f t="shared" si="0"/>
        <v>7.0000000000000009</v>
      </c>
      <c r="K39" s="34">
        <f t="shared" si="1"/>
        <v>93</v>
      </c>
    </row>
    <row r="40" spans="1:11" ht="25.5" x14ac:dyDescent="0.25">
      <c r="A40" s="7">
        <v>32</v>
      </c>
      <c r="B40" s="8" t="s">
        <v>96</v>
      </c>
      <c r="C40" s="8" t="s">
        <v>17</v>
      </c>
      <c r="D40" s="9"/>
      <c r="E40" s="7" t="s">
        <v>88</v>
      </c>
      <c r="F40" s="7" t="s">
        <v>89</v>
      </c>
      <c r="G40" s="7" t="s">
        <v>87</v>
      </c>
      <c r="H40" s="33">
        <v>100</v>
      </c>
      <c r="I40" s="71">
        <v>7.0000000000000007E-2</v>
      </c>
      <c r="J40" s="33">
        <f t="shared" si="0"/>
        <v>7.0000000000000009</v>
      </c>
      <c r="K40" s="33">
        <f t="shared" si="1"/>
        <v>93</v>
      </c>
    </row>
    <row r="41" spans="1:11" ht="15" hidden="1" customHeight="1" x14ac:dyDescent="0.25">
      <c r="A41" s="95" t="s">
        <v>54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</row>
    <row r="42" spans="1:11" ht="38.25" hidden="1" x14ac:dyDescent="0.25">
      <c r="A42" s="57">
        <v>33</v>
      </c>
      <c r="B42" s="58" t="s">
        <v>97</v>
      </c>
      <c r="C42" s="58" t="s">
        <v>18</v>
      </c>
      <c r="D42" s="59" t="s">
        <v>22</v>
      </c>
      <c r="E42" s="57" t="s">
        <v>88</v>
      </c>
      <c r="F42" s="57" t="s">
        <v>89</v>
      </c>
      <c r="G42" s="57" t="s">
        <v>87</v>
      </c>
      <c r="H42" s="60">
        <v>100</v>
      </c>
      <c r="I42" s="74"/>
      <c r="J42" s="60">
        <f t="shared" si="0"/>
        <v>0</v>
      </c>
      <c r="K42" s="60">
        <f t="shared" si="1"/>
        <v>100</v>
      </c>
    </row>
    <row r="43" spans="1:11" ht="102" hidden="1" x14ac:dyDescent="0.25">
      <c r="A43" s="57">
        <v>34</v>
      </c>
      <c r="B43" s="58" t="s">
        <v>97</v>
      </c>
      <c r="C43" s="58" t="s">
        <v>55</v>
      </c>
      <c r="D43" s="59" t="s">
        <v>24</v>
      </c>
      <c r="E43" s="57" t="s">
        <v>88</v>
      </c>
      <c r="F43" s="57" t="s">
        <v>89</v>
      </c>
      <c r="G43" s="57" t="s">
        <v>87</v>
      </c>
      <c r="H43" s="60">
        <v>100</v>
      </c>
      <c r="I43" s="74"/>
      <c r="J43" s="60">
        <f t="shared" si="0"/>
        <v>0</v>
      </c>
      <c r="K43" s="60">
        <f t="shared" si="1"/>
        <v>100</v>
      </c>
    </row>
    <row r="44" spans="1:11" ht="25.5" hidden="1" x14ac:dyDescent="0.25">
      <c r="A44" s="57">
        <v>35</v>
      </c>
      <c r="B44" s="58" t="s">
        <v>97</v>
      </c>
      <c r="C44" s="58" t="s">
        <v>56</v>
      </c>
      <c r="D44" s="59" t="s">
        <v>19</v>
      </c>
      <c r="E44" s="57" t="s">
        <v>88</v>
      </c>
      <c r="F44" s="57" t="s">
        <v>89</v>
      </c>
      <c r="G44" s="57" t="s">
        <v>87</v>
      </c>
      <c r="H44" s="60">
        <v>100</v>
      </c>
      <c r="I44" s="74"/>
      <c r="J44" s="60">
        <f t="shared" si="0"/>
        <v>0</v>
      </c>
      <c r="K44" s="60">
        <f t="shared" si="1"/>
        <v>100</v>
      </c>
    </row>
    <row r="45" spans="1:11" ht="51" hidden="1" x14ac:dyDescent="0.25">
      <c r="A45" s="57">
        <v>36</v>
      </c>
      <c r="B45" s="58" t="s">
        <v>97</v>
      </c>
      <c r="C45" s="58" t="s">
        <v>57</v>
      </c>
      <c r="D45" s="59" t="s">
        <v>4</v>
      </c>
      <c r="E45" s="57" t="s">
        <v>88</v>
      </c>
      <c r="F45" s="57" t="s">
        <v>89</v>
      </c>
      <c r="G45" s="57" t="s">
        <v>87</v>
      </c>
      <c r="H45" s="60">
        <v>100</v>
      </c>
      <c r="I45" s="74"/>
      <c r="J45" s="60">
        <f t="shared" si="0"/>
        <v>0</v>
      </c>
      <c r="K45" s="60">
        <f t="shared" si="1"/>
        <v>100</v>
      </c>
    </row>
    <row r="46" spans="1:11" ht="25.5" hidden="1" x14ac:dyDescent="0.25">
      <c r="A46" s="57">
        <v>37</v>
      </c>
      <c r="B46" s="58" t="s">
        <v>97</v>
      </c>
      <c r="C46" s="58" t="s">
        <v>67</v>
      </c>
      <c r="D46" s="59" t="s">
        <v>5</v>
      </c>
      <c r="E46" s="57" t="s">
        <v>88</v>
      </c>
      <c r="F46" s="57" t="s">
        <v>89</v>
      </c>
      <c r="G46" s="57" t="s">
        <v>87</v>
      </c>
      <c r="H46" s="60">
        <v>100</v>
      </c>
      <c r="I46" s="74"/>
      <c r="J46" s="60">
        <f t="shared" si="0"/>
        <v>0</v>
      </c>
      <c r="K46" s="60">
        <f t="shared" si="1"/>
        <v>100</v>
      </c>
    </row>
    <row r="47" spans="1:11" ht="51" hidden="1" x14ac:dyDescent="0.25">
      <c r="A47" s="57">
        <v>38</v>
      </c>
      <c r="B47" s="58" t="s">
        <v>97</v>
      </c>
      <c r="C47" s="58" t="s">
        <v>58</v>
      </c>
      <c r="D47" s="59" t="s">
        <v>30</v>
      </c>
      <c r="E47" s="57" t="s">
        <v>88</v>
      </c>
      <c r="F47" s="57" t="s">
        <v>89</v>
      </c>
      <c r="G47" s="57" t="s">
        <v>87</v>
      </c>
      <c r="H47" s="60">
        <v>100</v>
      </c>
      <c r="I47" s="74"/>
      <c r="J47" s="60">
        <f t="shared" si="0"/>
        <v>0</v>
      </c>
      <c r="K47" s="60">
        <f t="shared" si="1"/>
        <v>100</v>
      </c>
    </row>
    <row r="48" spans="1:11" ht="25.5" hidden="1" x14ac:dyDescent="0.25">
      <c r="A48" s="57">
        <v>39</v>
      </c>
      <c r="B48" s="58" t="s">
        <v>97</v>
      </c>
      <c r="C48" s="58" t="s">
        <v>59</v>
      </c>
      <c r="D48" s="59" t="s">
        <v>6</v>
      </c>
      <c r="E48" s="57" t="s">
        <v>88</v>
      </c>
      <c r="F48" s="57" t="s">
        <v>89</v>
      </c>
      <c r="G48" s="57" t="s">
        <v>87</v>
      </c>
      <c r="H48" s="60">
        <v>100</v>
      </c>
      <c r="I48" s="74"/>
      <c r="J48" s="60">
        <f t="shared" si="0"/>
        <v>0</v>
      </c>
      <c r="K48" s="60">
        <f t="shared" si="1"/>
        <v>100</v>
      </c>
    </row>
    <row r="49" spans="1:11" ht="25.5" hidden="1" x14ac:dyDescent="0.25">
      <c r="A49" s="57">
        <v>40</v>
      </c>
      <c r="B49" s="58" t="s">
        <v>97</v>
      </c>
      <c r="C49" s="58" t="s">
        <v>60</v>
      </c>
      <c r="D49" s="59" t="s">
        <v>3</v>
      </c>
      <c r="E49" s="57" t="s">
        <v>88</v>
      </c>
      <c r="F49" s="57" t="s">
        <v>89</v>
      </c>
      <c r="G49" s="57" t="s">
        <v>87</v>
      </c>
      <c r="H49" s="60">
        <v>100</v>
      </c>
      <c r="I49" s="74"/>
      <c r="J49" s="60">
        <f t="shared" si="0"/>
        <v>0</v>
      </c>
      <c r="K49" s="60">
        <f t="shared" si="1"/>
        <v>100</v>
      </c>
    </row>
    <row r="50" spans="1:11" ht="25.5" hidden="1" x14ac:dyDescent="0.25">
      <c r="A50" s="57">
        <v>41</v>
      </c>
      <c r="B50" s="58" t="s">
        <v>97</v>
      </c>
      <c r="C50" s="58" t="s">
        <v>68</v>
      </c>
      <c r="D50" s="59" t="s">
        <v>7</v>
      </c>
      <c r="E50" s="57" t="s">
        <v>88</v>
      </c>
      <c r="F50" s="57" t="s">
        <v>89</v>
      </c>
      <c r="G50" s="57" t="s">
        <v>87</v>
      </c>
      <c r="H50" s="60">
        <v>100</v>
      </c>
      <c r="I50" s="74"/>
      <c r="J50" s="60">
        <f t="shared" si="0"/>
        <v>0</v>
      </c>
      <c r="K50" s="60">
        <f t="shared" si="1"/>
        <v>100</v>
      </c>
    </row>
    <row r="51" spans="1:11" ht="25.5" hidden="1" x14ac:dyDescent="0.25">
      <c r="A51" s="57">
        <v>42</v>
      </c>
      <c r="B51" s="58" t="s">
        <v>97</v>
      </c>
      <c r="C51" s="58" t="s">
        <v>61</v>
      </c>
      <c r="D51" s="59"/>
      <c r="E51" s="57" t="s">
        <v>88</v>
      </c>
      <c r="F51" s="57" t="s">
        <v>89</v>
      </c>
      <c r="G51" s="57" t="s">
        <v>87</v>
      </c>
      <c r="H51" s="60">
        <v>100</v>
      </c>
      <c r="I51" s="74"/>
      <c r="J51" s="60">
        <f t="shared" si="0"/>
        <v>0</v>
      </c>
      <c r="K51" s="60">
        <f t="shared" si="1"/>
        <v>100</v>
      </c>
    </row>
    <row r="52" spans="1:11" ht="25.5" hidden="1" x14ac:dyDescent="0.25">
      <c r="A52" s="61" t="s">
        <v>0</v>
      </c>
      <c r="B52" s="62"/>
      <c r="C52" s="62" t="s">
        <v>62</v>
      </c>
      <c r="D52" s="63" t="s">
        <v>69</v>
      </c>
      <c r="E52" s="64"/>
      <c r="F52" s="64"/>
      <c r="G52" s="64"/>
      <c r="H52" s="65" t="s">
        <v>77</v>
      </c>
      <c r="I52" s="75" t="s">
        <v>20</v>
      </c>
      <c r="J52" s="65" t="s">
        <v>74</v>
      </c>
      <c r="K52" s="65" t="s">
        <v>73</v>
      </c>
    </row>
    <row r="53" spans="1:11" ht="24" hidden="1" x14ac:dyDescent="0.25">
      <c r="A53" s="66">
        <v>43</v>
      </c>
      <c r="B53" s="67" t="s">
        <v>97</v>
      </c>
      <c r="C53" s="67" t="s">
        <v>76</v>
      </c>
      <c r="D53" s="68">
        <v>2023</v>
      </c>
      <c r="E53" s="57" t="s">
        <v>88</v>
      </c>
      <c r="F53" s="57" t="s">
        <v>89</v>
      </c>
      <c r="G53" s="57" t="s">
        <v>87</v>
      </c>
      <c r="H53" s="69">
        <v>11395.56</v>
      </c>
      <c r="I53" s="74"/>
      <c r="J53" s="70">
        <f t="shared" si="0"/>
        <v>0</v>
      </c>
      <c r="K53" s="60">
        <f t="shared" si="1"/>
        <v>11395.56</v>
      </c>
    </row>
    <row r="54" spans="1:11" ht="36" hidden="1" x14ac:dyDescent="0.25">
      <c r="A54" s="66">
        <v>44</v>
      </c>
      <c r="B54" s="67" t="s">
        <v>97</v>
      </c>
      <c r="C54" s="67" t="s">
        <v>78</v>
      </c>
      <c r="D54" s="68" t="s">
        <v>79</v>
      </c>
      <c r="E54" s="57" t="s">
        <v>88</v>
      </c>
      <c r="F54" s="57" t="s">
        <v>89</v>
      </c>
      <c r="G54" s="57" t="s">
        <v>87</v>
      </c>
      <c r="H54" s="69">
        <v>3850.14</v>
      </c>
      <c r="I54" s="74"/>
      <c r="J54" s="70">
        <f t="shared" si="0"/>
        <v>0</v>
      </c>
      <c r="K54" s="60">
        <f t="shared" si="1"/>
        <v>3850.14</v>
      </c>
    </row>
    <row r="55" spans="1:11" s="20" customFormat="1" ht="24" hidden="1" x14ac:dyDescent="0.25">
      <c r="A55" s="66">
        <v>45</v>
      </c>
      <c r="B55" s="67" t="s">
        <v>97</v>
      </c>
      <c r="C55" s="67" t="s">
        <v>80</v>
      </c>
      <c r="D55" s="68" t="s">
        <v>81</v>
      </c>
      <c r="E55" s="57" t="s">
        <v>88</v>
      </c>
      <c r="F55" s="57" t="s">
        <v>89</v>
      </c>
      <c r="G55" s="57" t="s">
        <v>87</v>
      </c>
      <c r="H55" s="69">
        <v>9024.6</v>
      </c>
      <c r="I55" s="74"/>
      <c r="J55" s="70">
        <f t="shared" si="0"/>
        <v>0</v>
      </c>
      <c r="K55" s="60">
        <f t="shared" si="1"/>
        <v>9024.6</v>
      </c>
    </row>
  </sheetData>
  <mergeCells count="7">
    <mergeCell ref="A41:K41"/>
    <mergeCell ref="A2:K2"/>
    <mergeCell ref="A4:K4"/>
    <mergeCell ref="A15:K15"/>
    <mergeCell ref="A17:K17"/>
    <mergeCell ref="A19:K19"/>
    <mergeCell ref="A30:K30"/>
  </mergeCells>
  <pageMargins left="0.51181102362204722" right="0.51181102362204722" top="0.78740157480314965" bottom="0.78740157480314965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Planilha para Processo</vt:lpstr>
      <vt:lpstr>Planilha Ajustada</vt:lpstr>
      <vt:lpstr>Anexo ARP</vt:lpstr>
      <vt:lpstr>'Anexo ARP'!Area_de_impressao</vt:lpstr>
      <vt:lpstr>'Planilha Ajustada'!Area_de_impressao</vt:lpstr>
      <vt:lpstr>'Planilha para Processo'!Area_de_impressao</vt:lpstr>
      <vt:lpstr>'Anexo ARP'!Titulos_de_impressao</vt:lpstr>
      <vt:lpstr>'Planilha Ajustada'!Titulos_de_impressao</vt:lpstr>
      <vt:lpstr>'Planilha para Processo'!Titulos_de_impressao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Lais Bibiana Rodrigues Lagos</dc:creator>
  <cp:lastModifiedBy>Érico Kretzer Júnior</cp:lastModifiedBy>
  <cp:lastPrinted>2019-02-21T17:28:55Z</cp:lastPrinted>
  <dcterms:created xsi:type="dcterms:W3CDTF">2012-01-17T20:08:57Z</dcterms:created>
  <dcterms:modified xsi:type="dcterms:W3CDTF">2022-12-15T20:01:47Z</dcterms:modified>
</cp:coreProperties>
</file>